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202300"/>
  <mc:AlternateContent xmlns:mc="http://schemas.openxmlformats.org/markup-compatibility/2006">
    <mc:Choice Requires="x15">
      <x15ac:absPath xmlns:x15ac="http://schemas.microsoft.com/office/spreadsheetml/2010/11/ac" url="C:\2023-24_EV\analyses and records of decision\clast counts\"/>
    </mc:Choice>
  </mc:AlternateContent>
  <xr:revisionPtr revIDLastSave="0" documentId="13_ncr:1_{B39B2371-04FD-4A29-A29E-614310367B57}" xr6:coauthVersionLast="47" xr6:coauthVersionMax="47" xr10:uidLastSave="{00000000-0000-0000-0000-000000000000}"/>
  <bookViews>
    <workbookView xWindow="33495" yWindow="-5820" windowWidth="18525" windowHeight="13665" tabRatio="561" xr2:uid="{93BF1335-C1B7-420C-AF6D-496CC1557807}"/>
  </bookViews>
  <sheets>
    <sheet name="DS04-Clast Count Data-Mashel Fm" sheetId="1" r:id="rId1"/>
  </sheets>
  <externalReferences>
    <externalReference r:id="rId2"/>
    <externalReference r:id="rId3"/>
  </externalReferences>
  <definedNames>
    <definedName name="_gXY1">#REF!</definedName>
    <definedName name="Border1">'[2]Table DS2_A_. Ar-Ar plag., GD__'!#REF!</definedName>
    <definedName name="Border1b">'[2]Table DS2B. Ar-Ar groundm., GD_'!#REF!</definedName>
    <definedName name="ConcAgeTik1">#REF!</definedName>
    <definedName name="ConcAgeTik2">#REF!</definedName>
    <definedName name="ConcAgeTik3">#REF!</definedName>
    <definedName name="ConcAgeTik4">#REF!</definedName>
    <definedName name="ConcAgeTik5">#REF!</definedName>
    <definedName name="ConcAgeTik6">#REF!</definedName>
    <definedName name="ConcAgeTik7">#REF!</definedName>
    <definedName name="ConcAgeTik8">#REF!</definedName>
    <definedName name="ConcAgeTikAge1">#REF!</definedName>
    <definedName name="ConcAgeTikAge2">#REF!</definedName>
    <definedName name="ConcAgeTikAge3">#REF!</definedName>
    <definedName name="ConcAgeTikAge4">#REF!</definedName>
    <definedName name="ConcAgeTikAge5">#REF!</definedName>
    <definedName name="ConcAgeTikAge6">#REF!</definedName>
    <definedName name="ConcAgeTikAge7">#REF!</definedName>
    <definedName name="Edits1a">'[2]Table DS2_A_. Ar-Ar plag., GD__'!#REF!</definedName>
    <definedName name="Edits1t">'[2]Table DS2_A_. Ar-Ar plag., GD__'!#REF!</definedName>
    <definedName name="Edits2a">'[2]Table DS2_A_. Ar-Ar plag., GD__'!#REF!</definedName>
    <definedName name="Edits2t">'[2]Table DS2_A_. Ar-Ar plag., GD__'!#REF!</definedName>
    <definedName name="Edits3a">'[2]Table DS2_A_. Ar-Ar plag., GD__'!#REF!</definedName>
    <definedName name="Edits3t">'[2]Table DS2_A_. Ar-Ar plag., GD__'!#REF!</definedName>
    <definedName name="Edits4a">'[2]Table DS2_A_. Ar-Ar plag., GD__'!#REF!</definedName>
    <definedName name="Edits4t">'[2]Table DS2_A_. Ar-Ar plag., GD__'!#REF!</definedName>
    <definedName name="Ellipse1_1">#REF!</definedName>
    <definedName name="Ellipse1_10">#REF!</definedName>
    <definedName name="Ellipse1_100">#REF!</definedName>
    <definedName name="Ellipse1_11">#REF!</definedName>
    <definedName name="Ellipse1_110">#REF!</definedName>
    <definedName name="Ellipse1_111">#REF!</definedName>
    <definedName name="Ellipse1_112">#REF!</definedName>
    <definedName name="Ellipse1_113">#REF!</definedName>
    <definedName name="Ellipse1_114">#REF!</definedName>
    <definedName name="Ellipse1_115">#REF!</definedName>
    <definedName name="Ellipse1_116">#REF!</definedName>
    <definedName name="Ellipse1_117">#REF!</definedName>
    <definedName name="Ellipse1_118">#REF!</definedName>
    <definedName name="Ellipse1_119">#REF!</definedName>
    <definedName name="Ellipse1_12">#REF!</definedName>
    <definedName name="Ellipse1_120">#REF!</definedName>
    <definedName name="Ellipse1_121">#REF!</definedName>
    <definedName name="Ellipse1_122">#REF!</definedName>
    <definedName name="Ellipse1_123">#REF!</definedName>
    <definedName name="Ellipse1_124">#REF!</definedName>
    <definedName name="Ellipse1_125">#REF!</definedName>
    <definedName name="Ellipse1_126">#REF!</definedName>
    <definedName name="Ellipse1_127">#REF!</definedName>
    <definedName name="Ellipse1_128">#REF!</definedName>
    <definedName name="Ellipse1_129">#REF!</definedName>
    <definedName name="Ellipse1_13">#REF!</definedName>
    <definedName name="Ellipse1_130">#REF!</definedName>
    <definedName name="Ellipse1_131">#REF!</definedName>
    <definedName name="Ellipse1_132">#REF!</definedName>
    <definedName name="Ellipse1_133">#REF!</definedName>
    <definedName name="Ellipse1_134">#REF!</definedName>
    <definedName name="Ellipse1_135">#REF!</definedName>
    <definedName name="Ellipse1_136">#REF!</definedName>
    <definedName name="Ellipse1_137">#REF!</definedName>
    <definedName name="Ellipse1_138">#REF!</definedName>
    <definedName name="Ellipse1_139">#REF!</definedName>
    <definedName name="Ellipse1_14">#REF!</definedName>
    <definedName name="Ellipse1_140">#REF!</definedName>
    <definedName name="Ellipse1_141">#REF!</definedName>
    <definedName name="Ellipse1_142">#REF!</definedName>
    <definedName name="Ellipse1_143">#REF!</definedName>
    <definedName name="Ellipse1_144">#REF!</definedName>
    <definedName name="Ellipse1_145">#REF!</definedName>
    <definedName name="Ellipse1_146">#REF!</definedName>
    <definedName name="Ellipse1_147">#REF!</definedName>
    <definedName name="Ellipse1_148">#REF!</definedName>
    <definedName name="Ellipse1_149">#REF!</definedName>
    <definedName name="Ellipse1_15">#REF!</definedName>
    <definedName name="Ellipse1_150">#REF!</definedName>
    <definedName name="Ellipse1_151">#REF!</definedName>
    <definedName name="Ellipse1_152">#REF!</definedName>
    <definedName name="Ellipse1_153">#REF!</definedName>
    <definedName name="Ellipse1_154">#REF!</definedName>
    <definedName name="Ellipse1_155">#REF!</definedName>
    <definedName name="Ellipse1_156">#REF!</definedName>
    <definedName name="Ellipse1_157">#REF!</definedName>
    <definedName name="Ellipse1_158">#REF!</definedName>
    <definedName name="Ellipse1_159">#REF!</definedName>
    <definedName name="Ellipse1_16">#REF!</definedName>
    <definedName name="Ellipse1_160">#REF!</definedName>
    <definedName name="Ellipse1_161">#REF!</definedName>
    <definedName name="Ellipse1_162">#REF!</definedName>
    <definedName name="Ellipse1_163">#REF!</definedName>
    <definedName name="Ellipse1_164">#REF!</definedName>
    <definedName name="Ellipse1_165">#REF!</definedName>
    <definedName name="Ellipse1_166">#REF!</definedName>
    <definedName name="Ellipse1_167">#REF!</definedName>
    <definedName name="Ellipse1_168">#REF!</definedName>
    <definedName name="Ellipse1_169">#REF!</definedName>
    <definedName name="Ellipse1_17">#REF!</definedName>
    <definedName name="Ellipse1_170">#REF!</definedName>
    <definedName name="Ellipse1_171">#REF!</definedName>
    <definedName name="Ellipse1_172">#REF!</definedName>
    <definedName name="Ellipse1_173">#REF!</definedName>
    <definedName name="Ellipse1_174">#REF!</definedName>
    <definedName name="Ellipse1_175">#REF!</definedName>
    <definedName name="Ellipse1_176">#REF!</definedName>
    <definedName name="Ellipse1_177">#REF!</definedName>
    <definedName name="Ellipse1_178">#REF!</definedName>
    <definedName name="Ellipse1_179">#REF!</definedName>
    <definedName name="Ellipse1_18">#REF!</definedName>
    <definedName name="Ellipse1_180">#REF!</definedName>
    <definedName name="Ellipse1_181">#REF!</definedName>
    <definedName name="Ellipse1_182">#REF!</definedName>
    <definedName name="Ellipse1_183">#REF!</definedName>
    <definedName name="Ellipse1_184">#REF!</definedName>
    <definedName name="Ellipse1_185">#REF!</definedName>
    <definedName name="Ellipse1_186">#REF!</definedName>
    <definedName name="Ellipse1_187">#REF!</definedName>
    <definedName name="Ellipse1_188">#REF!</definedName>
    <definedName name="Ellipse1_189">#REF!</definedName>
    <definedName name="Ellipse1_19">#REF!</definedName>
    <definedName name="Ellipse1_190">#REF!</definedName>
    <definedName name="Ellipse1_191">#REF!</definedName>
    <definedName name="Ellipse1_192">#REF!</definedName>
    <definedName name="Ellipse1_193">#REF!</definedName>
    <definedName name="Ellipse1_194">#REF!</definedName>
    <definedName name="Ellipse1_195">#REF!</definedName>
    <definedName name="Ellipse1_196">#REF!</definedName>
    <definedName name="Ellipse1_197">#REF!</definedName>
    <definedName name="Ellipse1_198">#REF!</definedName>
    <definedName name="Ellipse1_199">#REF!</definedName>
    <definedName name="Ellipse1_2">#REF!</definedName>
    <definedName name="Ellipse1_20">#REF!</definedName>
    <definedName name="Ellipse1_200">#REF!</definedName>
    <definedName name="Ellipse1_201">#REF!</definedName>
    <definedName name="Ellipse1_202">#REF!</definedName>
    <definedName name="Ellipse1_203">#REF!</definedName>
    <definedName name="Ellipse1_204">#REF!</definedName>
    <definedName name="Ellipse1_205">#REF!</definedName>
    <definedName name="Ellipse1_206">#REF!</definedName>
    <definedName name="Ellipse1_207">#REF!</definedName>
    <definedName name="Ellipse1_208">#REF!</definedName>
    <definedName name="Ellipse1_209">#REF!</definedName>
    <definedName name="Ellipse1_21">#REF!</definedName>
    <definedName name="Ellipse1_210">#REF!</definedName>
    <definedName name="Ellipse1_211">#REF!</definedName>
    <definedName name="Ellipse1_212">#REF!</definedName>
    <definedName name="Ellipse1_213">#REF!</definedName>
    <definedName name="Ellipse1_214">#REF!</definedName>
    <definedName name="Ellipse1_215">#REF!</definedName>
    <definedName name="Ellipse1_216">#REF!</definedName>
    <definedName name="Ellipse1_217">#REF!</definedName>
    <definedName name="Ellipse1_218">#REF!</definedName>
    <definedName name="Ellipse1_219">#REF!</definedName>
    <definedName name="Ellipse1_22">#REF!</definedName>
    <definedName name="Ellipse1_220">#REF!</definedName>
    <definedName name="Ellipse1_221">#REF!</definedName>
    <definedName name="Ellipse1_222">#REF!</definedName>
    <definedName name="Ellipse1_223">#REF!</definedName>
    <definedName name="Ellipse1_224">#REF!</definedName>
    <definedName name="Ellipse1_225">#REF!</definedName>
    <definedName name="Ellipse1_226">#REF!</definedName>
    <definedName name="Ellipse1_227">#REF!</definedName>
    <definedName name="Ellipse1_228">#REF!</definedName>
    <definedName name="Ellipse1_229">#REF!</definedName>
    <definedName name="Ellipse1_23">#REF!</definedName>
    <definedName name="Ellipse1_230">#REF!</definedName>
    <definedName name="Ellipse1_231">#REF!</definedName>
    <definedName name="Ellipse1_232">#REF!</definedName>
    <definedName name="Ellipse1_233">#REF!</definedName>
    <definedName name="Ellipse1_234">#REF!</definedName>
    <definedName name="Ellipse1_235">#REF!</definedName>
    <definedName name="Ellipse1_236">#REF!</definedName>
    <definedName name="Ellipse1_237">#REF!</definedName>
    <definedName name="Ellipse1_238">#REF!</definedName>
    <definedName name="Ellipse1_239">#REF!</definedName>
    <definedName name="Ellipse1_24">#REF!</definedName>
    <definedName name="Ellipse1_240">#REF!</definedName>
    <definedName name="Ellipse1_241">#REF!</definedName>
    <definedName name="Ellipse1_242">#REF!</definedName>
    <definedName name="Ellipse1_243">#REF!</definedName>
    <definedName name="Ellipse1_244">#REF!</definedName>
    <definedName name="Ellipse1_245">#REF!</definedName>
    <definedName name="Ellipse1_246">#REF!</definedName>
    <definedName name="Ellipse1_247">#REF!</definedName>
    <definedName name="Ellipse1_248">#REF!</definedName>
    <definedName name="Ellipse1_249">#REF!</definedName>
    <definedName name="Ellipse1_25">#REF!</definedName>
    <definedName name="Ellipse1_250">#REF!</definedName>
    <definedName name="Ellipse1_251">#REF!</definedName>
    <definedName name="Ellipse1_252">#REF!</definedName>
    <definedName name="Ellipse1_253">#REF!</definedName>
    <definedName name="Ellipse1_254">#REF!</definedName>
    <definedName name="Ellipse1_255">#REF!</definedName>
    <definedName name="Ellipse1_256">#REF!</definedName>
    <definedName name="Ellipse1_257">#REF!</definedName>
    <definedName name="Ellipse1_258">#REF!</definedName>
    <definedName name="Ellipse1_259">#REF!</definedName>
    <definedName name="Ellipse1_26">#REF!</definedName>
    <definedName name="Ellipse1_260">#REF!</definedName>
    <definedName name="Ellipse1_261">#REF!</definedName>
    <definedName name="Ellipse1_262">#REF!</definedName>
    <definedName name="Ellipse1_263">#REF!</definedName>
    <definedName name="Ellipse1_264">#REF!</definedName>
    <definedName name="Ellipse1_265">#REF!</definedName>
    <definedName name="Ellipse1_266">#REF!</definedName>
    <definedName name="Ellipse1_267">#REF!</definedName>
    <definedName name="Ellipse1_268">#REF!</definedName>
    <definedName name="Ellipse1_269">#REF!</definedName>
    <definedName name="Ellipse1_27">#REF!</definedName>
    <definedName name="Ellipse1_270">#REF!</definedName>
    <definedName name="Ellipse1_271">#REF!</definedName>
    <definedName name="Ellipse1_272">#REF!</definedName>
    <definedName name="Ellipse1_273">#REF!</definedName>
    <definedName name="Ellipse1_274">#REF!</definedName>
    <definedName name="Ellipse1_275">#REF!</definedName>
    <definedName name="Ellipse1_276">#REF!</definedName>
    <definedName name="Ellipse1_277">#REF!</definedName>
    <definedName name="Ellipse1_278">#REF!</definedName>
    <definedName name="Ellipse1_279">#REF!</definedName>
    <definedName name="Ellipse1_28">#REF!</definedName>
    <definedName name="Ellipse1_280">#REF!</definedName>
    <definedName name="Ellipse1_281">#REF!</definedName>
    <definedName name="Ellipse1_282">#REF!</definedName>
    <definedName name="Ellipse1_283">#REF!</definedName>
    <definedName name="Ellipse1_284">#REF!</definedName>
    <definedName name="Ellipse1_285">#REF!</definedName>
    <definedName name="Ellipse1_286">#REF!</definedName>
    <definedName name="Ellipse1_287">#REF!</definedName>
    <definedName name="Ellipse1_288">#REF!</definedName>
    <definedName name="Ellipse1_289">#REF!</definedName>
    <definedName name="Ellipse1_29">#REF!</definedName>
    <definedName name="Ellipse1_290">#REF!</definedName>
    <definedName name="Ellipse1_291">#REF!</definedName>
    <definedName name="Ellipse1_292">#REF!</definedName>
    <definedName name="Ellipse1_293">#REF!</definedName>
    <definedName name="Ellipse1_294">#REF!</definedName>
    <definedName name="Ellipse1_295">#REF!</definedName>
    <definedName name="Ellipse1_296">#REF!</definedName>
    <definedName name="Ellipse1_297">#REF!</definedName>
    <definedName name="Ellipse1_298">#REF!</definedName>
    <definedName name="Ellipse1_299">#REF!</definedName>
    <definedName name="Ellipse1_3">#REF!</definedName>
    <definedName name="Ellipse1_30">#REF!</definedName>
    <definedName name="Ellipse1_300">#REF!</definedName>
    <definedName name="Ellipse1_301">#REF!</definedName>
    <definedName name="Ellipse1_302">#REF!</definedName>
    <definedName name="Ellipse1_303">#REF!</definedName>
    <definedName name="Ellipse1_304">#REF!</definedName>
    <definedName name="Ellipse1_305">#REF!</definedName>
    <definedName name="Ellipse1_306">#REF!</definedName>
    <definedName name="Ellipse1_307">#REF!</definedName>
    <definedName name="Ellipse1_308">#REF!</definedName>
    <definedName name="Ellipse1_309">#REF!</definedName>
    <definedName name="Ellipse1_31">#REF!</definedName>
    <definedName name="Ellipse1_310">#REF!</definedName>
    <definedName name="Ellipse1_311">#REF!</definedName>
    <definedName name="Ellipse1_312">#REF!</definedName>
    <definedName name="Ellipse1_313">#REF!</definedName>
    <definedName name="Ellipse1_314">#REF!</definedName>
    <definedName name="Ellipse1_315">#REF!</definedName>
    <definedName name="Ellipse1_316">#REF!</definedName>
    <definedName name="Ellipse1_317">#REF!</definedName>
    <definedName name="Ellipse1_318">#REF!</definedName>
    <definedName name="Ellipse1_319">#REF!</definedName>
    <definedName name="Ellipse1_32">#REF!</definedName>
    <definedName name="Ellipse1_320">#REF!</definedName>
    <definedName name="Ellipse1_321">#REF!</definedName>
    <definedName name="Ellipse1_322">#REF!</definedName>
    <definedName name="Ellipse1_323">#REF!</definedName>
    <definedName name="Ellipse1_324">#REF!</definedName>
    <definedName name="Ellipse1_325">#REF!</definedName>
    <definedName name="Ellipse1_326">#REF!</definedName>
    <definedName name="Ellipse1_327">#REF!</definedName>
    <definedName name="Ellipse1_328">#REF!</definedName>
    <definedName name="Ellipse1_329">#REF!</definedName>
    <definedName name="Ellipse1_33">#REF!</definedName>
    <definedName name="Ellipse1_330">#REF!</definedName>
    <definedName name="Ellipse1_331">#REF!</definedName>
    <definedName name="Ellipse1_332">#REF!</definedName>
    <definedName name="Ellipse1_333">#REF!</definedName>
    <definedName name="Ellipse1_334">#REF!</definedName>
    <definedName name="Ellipse1_335">#REF!</definedName>
    <definedName name="Ellipse1_336">#REF!</definedName>
    <definedName name="Ellipse1_337">#REF!</definedName>
    <definedName name="Ellipse1_338">#REF!</definedName>
    <definedName name="Ellipse1_339">#REF!</definedName>
    <definedName name="Ellipse1_34">#REF!</definedName>
    <definedName name="Ellipse1_340">#REF!</definedName>
    <definedName name="Ellipse1_341">#REF!</definedName>
    <definedName name="Ellipse1_342">#REF!</definedName>
    <definedName name="Ellipse1_343">#REF!</definedName>
    <definedName name="Ellipse1_344">#REF!</definedName>
    <definedName name="Ellipse1_345">#REF!</definedName>
    <definedName name="Ellipse1_346">#REF!</definedName>
    <definedName name="Ellipse1_347">#REF!</definedName>
    <definedName name="Ellipse1_348">#REF!</definedName>
    <definedName name="Ellipse1_349">#REF!</definedName>
    <definedName name="Ellipse1_35">#REF!</definedName>
    <definedName name="Ellipse1_350">#REF!</definedName>
    <definedName name="Ellipse1_351">#REF!</definedName>
    <definedName name="Ellipse1_352">#REF!</definedName>
    <definedName name="Ellipse1_353">#REF!</definedName>
    <definedName name="Ellipse1_354">#REF!</definedName>
    <definedName name="Ellipse1_355">#REF!</definedName>
    <definedName name="Ellipse1_356">#REF!</definedName>
    <definedName name="Ellipse1_357">#REF!</definedName>
    <definedName name="Ellipse1_358">#REF!</definedName>
    <definedName name="Ellipse1_359">#REF!</definedName>
    <definedName name="Ellipse1_36">#REF!</definedName>
    <definedName name="Ellipse1_360">#REF!</definedName>
    <definedName name="Ellipse1_361">#REF!</definedName>
    <definedName name="Ellipse1_362">#REF!</definedName>
    <definedName name="Ellipse1_363">#REF!</definedName>
    <definedName name="Ellipse1_364">#REF!</definedName>
    <definedName name="Ellipse1_365">#REF!</definedName>
    <definedName name="Ellipse1_366">#REF!</definedName>
    <definedName name="Ellipse1_367">#REF!</definedName>
    <definedName name="Ellipse1_368">#REF!</definedName>
    <definedName name="Ellipse1_369">#REF!</definedName>
    <definedName name="Ellipse1_37">#REF!</definedName>
    <definedName name="Ellipse1_370">#REF!</definedName>
    <definedName name="Ellipse1_371">#REF!</definedName>
    <definedName name="Ellipse1_372">#REF!</definedName>
    <definedName name="Ellipse1_373">#REF!</definedName>
    <definedName name="Ellipse1_374">#REF!</definedName>
    <definedName name="Ellipse1_375">#REF!</definedName>
    <definedName name="Ellipse1_376">#REF!</definedName>
    <definedName name="Ellipse1_377">#REF!</definedName>
    <definedName name="Ellipse1_378">#REF!</definedName>
    <definedName name="Ellipse1_379">#REF!</definedName>
    <definedName name="Ellipse1_38">#REF!</definedName>
    <definedName name="Ellipse1_380">#REF!</definedName>
    <definedName name="Ellipse1_381">#REF!</definedName>
    <definedName name="Ellipse1_382">#REF!</definedName>
    <definedName name="Ellipse1_383">#REF!</definedName>
    <definedName name="Ellipse1_384">#REF!</definedName>
    <definedName name="Ellipse1_385">#REF!</definedName>
    <definedName name="Ellipse1_386">#REF!</definedName>
    <definedName name="Ellipse1_387">#REF!</definedName>
    <definedName name="Ellipse1_388">#REF!</definedName>
    <definedName name="Ellipse1_389">#REF!</definedName>
    <definedName name="Ellipse1_39">#REF!</definedName>
    <definedName name="Ellipse1_390">#REF!</definedName>
    <definedName name="Ellipse1_391">#REF!</definedName>
    <definedName name="Ellipse1_392">#REF!</definedName>
    <definedName name="Ellipse1_393">#REF!</definedName>
    <definedName name="Ellipse1_394">#REF!</definedName>
    <definedName name="Ellipse1_395">#REF!</definedName>
    <definedName name="Ellipse1_396">#REF!</definedName>
    <definedName name="Ellipse1_397">#REF!</definedName>
    <definedName name="Ellipse1_4">#REF!</definedName>
    <definedName name="Ellipse1_40">#REF!</definedName>
    <definedName name="Ellipse1_41">#REF!</definedName>
    <definedName name="Ellipse1_42">#REF!</definedName>
    <definedName name="Ellipse1_43">#REF!</definedName>
    <definedName name="Ellipse1_44">#REF!</definedName>
    <definedName name="Ellipse1_45">#REF!</definedName>
    <definedName name="Ellipse1_46">#REF!</definedName>
    <definedName name="Ellipse1_47">#REF!</definedName>
    <definedName name="Ellipse1_48">#REF!</definedName>
    <definedName name="Ellipse1_49">#REF!</definedName>
    <definedName name="Ellipse1_5">#REF!</definedName>
    <definedName name="Ellipse1_50">#REF!</definedName>
    <definedName name="Ellipse1_51">#REF!</definedName>
    <definedName name="Ellipse1_52">#REF!</definedName>
    <definedName name="Ellipse1_53">#REF!</definedName>
    <definedName name="Ellipse1_54">#REF!</definedName>
    <definedName name="Ellipse1_55">#REF!</definedName>
    <definedName name="Ellipse1_56">#REF!</definedName>
    <definedName name="Ellipse1_57">#REF!</definedName>
    <definedName name="Ellipse1_58">#REF!</definedName>
    <definedName name="Ellipse1_59">#REF!</definedName>
    <definedName name="Ellipse1_6">#REF!</definedName>
    <definedName name="Ellipse1_60">#REF!</definedName>
    <definedName name="Ellipse1_61">#REF!</definedName>
    <definedName name="Ellipse1_62">#REF!</definedName>
    <definedName name="Ellipse1_63">#REF!</definedName>
    <definedName name="Ellipse1_64">#REF!</definedName>
    <definedName name="Ellipse1_65">#REF!</definedName>
    <definedName name="Ellipse1_66">#REF!</definedName>
    <definedName name="Ellipse1_67">#REF!</definedName>
    <definedName name="Ellipse1_68">#REF!</definedName>
    <definedName name="Ellipse1_69">#REF!</definedName>
    <definedName name="Ellipse1_7">#REF!</definedName>
    <definedName name="Ellipse1_70">#REF!</definedName>
    <definedName name="Ellipse1_71">#REF!</definedName>
    <definedName name="Ellipse1_72">#REF!</definedName>
    <definedName name="Ellipse1_73">#REF!</definedName>
    <definedName name="Ellipse1_74">#REF!</definedName>
    <definedName name="Ellipse1_75">#REF!</definedName>
    <definedName name="Ellipse1_76">#REF!</definedName>
    <definedName name="Ellipse1_77">#REF!</definedName>
    <definedName name="Ellipse1_78">#REF!</definedName>
    <definedName name="Ellipse1_79">#REF!</definedName>
    <definedName name="Ellipse1_8">#REF!</definedName>
    <definedName name="Ellipse1_80">#REF!</definedName>
    <definedName name="Ellipse1_81">#REF!</definedName>
    <definedName name="Ellipse1_82">#REF!</definedName>
    <definedName name="Ellipse1_83">#REF!</definedName>
    <definedName name="Ellipse1_84">#REF!</definedName>
    <definedName name="Ellipse1_85">#REF!</definedName>
    <definedName name="Ellipse1_86">#REF!</definedName>
    <definedName name="Ellipse1_87">#REF!</definedName>
    <definedName name="Ellipse1_88">#REF!</definedName>
    <definedName name="Ellipse1_89">#REF!</definedName>
    <definedName name="Ellipse1_9">#REF!</definedName>
    <definedName name="Ellipse1_90">#REF!</definedName>
    <definedName name="Ellipse1_91">#REF!</definedName>
    <definedName name="Ellipse1_92">#REF!</definedName>
    <definedName name="Ellipse1_93">#REF!</definedName>
    <definedName name="Ellipse1_94">#REF!</definedName>
    <definedName name="Ellipse1_95">#REF!</definedName>
    <definedName name="Ellipse1_96">#REF!</definedName>
    <definedName name="Ellipse1_97">#REF!</definedName>
    <definedName name="Ellipse1_98">#REF!</definedName>
    <definedName name="Ellipse1_99">#REF!</definedName>
    <definedName name="Ellipse2_1">#REF!</definedName>
    <definedName name="Filenames">'[2]Table DS2_A_. Ar-Ar plag., GD__'!#REF!</definedName>
    <definedName name="gauss">#REF!</definedName>
    <definedName name="Header1">'[2]Table DS2_A_. Ar-Ar plag., GD__'!#REF!</definedName>
    <definedName name="Header2">'[2]Table DS2_A_. Ar-Ar plag., GD__'!#REF!</definedName>
    <definedName name="Table1a">'[2]Table DS2_A_. Ar-Ar plag., GD__'!#REF!</definedName>
    <definedName name="Table1b">'[2]Table DS2_A_. Ar-Ar plag., GD__'!#REF!</definedName>
    <definedName name="Table1c">'[2]Table DS2_A_. Ar-Ar plag., GD__'!#REF!</definedName>
    <definedName name="Table1d">'[2]Table DS2_A_. Ar-Ar plag., GD__'!#REF!</definedName>
    <definedName name="Table1t">'[2]Table DS2_A_. Ar-Ar plag., GD__'!#REF!</definedName>
    <definedName name="Table2a">'[2]Table DS2_A_. Ar-Ar plag., GD__'!#REF!</definedName>
    <definedName name="Table2b">'[2]Table DS2_A_. Ar-Ar plag., GD__'!#REF!</definedName>
    <definedName name="Table2c">'[2]Table DS2_A_. Ar-Ar plag., GD__'!#REF!</definedName>
    <definedName name="Table2t">'[2]Table DS2_A_. Ar-Ar plag., GD__'!#REF!</definedName>
    <definedName name="Table3a">'[2]Table DS2_A_. Ar-Ar plag., GD__'!#REF!</definedName>
    <definedName name="Table3b">'[2]Table DS2_A_. Ar-Ar plag., GD__'!#REF!</definedName>
    <definedName name="Table3c">'[2]Table DS2_A_. Ar-Ar plag., GD__'!#REF!</definedName>
    <definedName name="Table3t">'[2]Table DS2_A_. Ar-Ar plag., GD__'!#REF!</definedName>
    <definedName name="Table4a">'[2]Table DS2_A_. Ar-Ar plag., GD__'!#REF!</definedName>
    <definedName name="Table4d">'[2]Table DS2_A_. Ar-Ar plag., GD__'!#REF!</definedName>
    <definedName name="Table4e">'[2]Table DS2_A_. Ar-Ar plag., GD__'!#REF!</definedName>
    <definedName name="Table4t">'[2]Table DS2_A_. Ar-Ar plag., GD__'!#REF!</definedName>
    <definedName name="Table5a">'[2]Table DS2_A_. Ar-Ar plag., GD__'!#REF!</definedName>
    <definedName name="Table5t">'[2]Table DS2_A_. Ar-Ar plag., GD__'!#REF!</definedName>
    <definedName name="Temperatures">'[2]Table DS2_A_. Ar-Ar plag., GD__'!#REF!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2" i="1" l="1"/>
  <c r="K12" i="1"/>
  <c r="J12" i="1"/>
  <c r="I12" i="1"/>
  <c r="H12" i="1"/>
  <c r="G12" i="1"/>
  <c r="G13" i="1" s="1"/>
  <c r="F12" i="1"/>
  <c r="E12" i="1"/>
  <c r="M11" i="1"/>
  <c r="M10" i="1"/>
  <c r="M9" i="1"/>
  <c r="M8" i="1"/>
  <c r="M7" i="1"/>
  <c r="H13" i="1" l="1"/>
  <c r="K13" i="1"/>
  <c r="L13" i="1"/>
  <c r="M12" i="1"/>
  <c r="E13" i="1"/>
  <c r="F13" i="1"/>
  <c r="I13" i="1"/>
  <c r="J13" i="1"/>
  <c r="M13" i="1" l="1"/>
  <c r="N10" i="1"/>
  <c r="N9" i="1"/>
  <c r="N8" i="1"/>
  <c r="N11" i="1"/>
  <c r="N7" i="1"/>
  <c r="N12" i="1" l="1"/>
</calcChain>
</file>

<file path=xl/sharedStrings.xml><?xml version="1.0" encoding="utf-8"?>
<sst xmlns="http://schemas.openxmlformats.org/spreadsheetml/2006/main" count="42" uniqueCount="41">
  <si>
    <t>Sample name</t>
  </si>
  <si>
    <t>Mafic Igneous (Basalt and Gabbro)</t>
  </si>
  <si>
    <t>Intermediate to Felsic Volcanic</t>
  </si>
  <si>
    <t>Intermediate to Felsic Intrusive (Granitoid)</t>
  </si>
  <si>
    <t>Metamorphic</t>
  </si>
  <si>
    <t>Quartz/Chert</t>
  </si>
  <si>
    <t>Sedimentary</t>
  </si>
  <si>
    <t>Unknown Igneous</t>
  </si>
  <si>
    <t>Unknown</t>
  </si>
  <si>
    <t>Total (counts)</t>
  </si>
  <si>
    <t>Totals (percent)</t>
  </si>
  <si>
    <t>TRS</t>
  </si>
  <si>
    <t>Latitude</t>
  </si>
  <si>
    <t>Longitude</t>
  </si>
  <si>
    <t>Percent</t>
  </si>
  <si>
    <t>MLf009</t>
  </si>
  <si>
    <t>Fresh</t>
  </si>
  <si>
    <t>&lt;0.5 mm rind</t>
  </si>
  <si>
    <t>0.5–2 mm rind</t>
  </si>
  <si>
    <t>&gt;2 mm rind</t>
  </si>
  <si>
    <t>Rotten</t>
  </si>
  <si>
    <t>2. "Degree of weathering" categorized as:</t>
  </si>
  <si>
    <t>a) "fresh": clasts that lacked notable external or internal weathering rinds or weathering products. Minor surficial staining or mineral coatings that we judged to be from external sources were disregarded.</t>
  </si>
  <si>
    <t>b) "&lt;0.5 mm rind": clasts that either revealed notable rinds up to 0.5 mm thick or (and) revealed interior weathered faces but no deeper weathering of undisturbed rock mass.</t>
  </si>
  <si>
    <t>c) "0.5-2 mm rind": clasts that either revealed rinds between 0.5 and 2 mm thick or (and) revealed moderate weathering of interior faces and/or rock mass.</t>
  </si>
  <si>
    <t>d) "&gt;2 mm rind": clasts that either revealed rinds &gt;2mm thick and/or moderate to heavy penetrative weathering of rock mass and/or heavy weathering of internal faces.</t>
  </si>
  <si>
    <t xml:space="preserve">e) "rotten": clasts that are heavily weathered throughout, commonly to the point of saprolitization. Lithology may or may not be identifiable. </t>
  </si>
  <si>
    <t>Miocene (PlMc(m))</t>
  </si>
  <si>
    <r>
      <rPr>
        <b/>
        <sz val="11"/>
        <rFont val="Arial"/>
        <family val="2"/>
      </rPr>
      <t>Table DS04.</t>
    </r>
    <r>
      <rPr>
        <sz val="11"/>
        <rFont val="Arial"/>
        <family val="2"/>
      </rPr>
      <t xml:space="preserve"> Lithologies and and weathering of 50 pebbles from Mashel River-right channel bank 300 m south of and about 0-5 m downsection of base of Mashel Formation type section. Clast count conducted in the field August 3, 2021 by Frank Hladky and Michael Polenz.</t>
    </r>
  </si>
  <si>
    <t>sample field ID</t>
  </si>
  <si>
    <t>Map unit</t>
  </si>
  <si>
    <t>Sample material</t>
  </si>
  <si>
    <t>C1</t>
  </si>
  <si>
    <t>sec. 29 T16N R04E</t>
  </si>
  <si>
    <t>(PlMc(m))</t>
  </si>
  <si>
    <t>pebble gravel</t>
  </si>
  <si>
    <t>Total (percent)</t>
  </si>
  <si>
    <t>1. Randomly collected set of 50 clasts that we classified by rock types and degrees of weathering. Rock types were visually assessed from hand samples. Most samples were broken to obtain fresh(er) faces. Some rock identifications are uncertain, particularly for weathered clasts, and most frequently among clasts tallied as "Metamorphic" or "Intermediate to Felsic Volcanic".</t>
  </si>
  <si>
    <r>
      <t>Rock type</t>
    </r>
    <r>
      <rPr>
        <b/>
        <vertAlign val="superscript"/>
        <sz val="11"/>
        <color indexed="8"/>
        <rFont val="Calibri"/>
        <family val="2"/>
      </rPr>
      <t>1</t>
    </r>
  </si>
  <si>
    <t>Mapped age (unit)</t>
  </si>
  <si>
    <r>
      <t>Degree of weathering</t>
    </r>
    <r>
      <rPr>
        <b/>
        <vertAlign val="superscript"/>
        <sz val="11"/>
        <color indexed="8"/>
        <rFont val="Calibri"/>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</si>
</sst>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6" formatCode="0.00000"/>
  </numFmts>
  <fonts count="12" x14ac:knownFonts="1">
    <font>
      <sz val="11"/>
      <color theme="1"/>
      <name val="Aptos Narrow"/>
      <family val="2"/>
      <scheme val="minor"/>
    </font>
    <font>
      <sz val="11"/>
      <color rgb="FF000000"/>
      <name val="Arial"/>
      <family val="2"/>
    </font>
    <font>
      <sz val="11"/>
      <color theme="1"/>
      <name val="Calibri"/>
      <family val="2"/>
    </font>
    <font>
      <b/>
      <sz val="11"/>
      <color rgb="FF000000"/>
      <name val="Calibri"/>
      <family val="2"/>
    </font>
    <font>
      <b/>
      <vertAlign val="superscript"/>
      <sz val="11"/>
      <color indexed="8"/>
      <name val="Calibri"/>
      <family val="2"/>
    </font>
    <font>
      <sz val="11"/>
      <name val="Calibri"/>
      <family val="2"/>
    </font>
    <font>
      <b/>
      <sz val="11"/>
      <name val="Calibri"/>
      <family val="2"/>
    </font>
    <font>
      <sz val="11"/>
      <color rgb="FFC00000"/>
      <name val="Calibri"/>
      <family val="2"/>
    </font>
    <font>
      <sz val="10"/>
      <name val="Calibri"/>
      <family val="2"/>
    </font>
    <font>
      <sz val="11"/>
      <name val="Arial"/>
      <family val="2"/>
    </font>
    <font>
      <b/>
      <sz val="11"/>
      <name val="Arial"/>
      <family val="2"/>
    </font>
    <font>
      <b/>
      <sz val="11"/>
      <color theme="1"/>
      <name val="Calibri"/>
      <family val="2"/>
    </font>
  </fonts>
  <fills count="12">
    <fill>
      <patternFill patternType="none"/>
    </fill>
    <fill>
      <patternFill patternType="gray125"/>
    </fill>
    <fill>
      <patternFill patternType="solid">
        <fgColor rgb="FFFFE699"/>
        <bgColor rgb="FF000000"/>
      </patternFill>
    </fill>
    <fill>
      <patternFill patternType="solid">
        <fgColor rgb="FF808080"/>
        <bgColor rgb="FF000000"/>
      </patternFill>
    </fill>
    <fill>
      <patternFill patternType="solid">
        <fgColor rgb="FFFFD966"/>
        <bgColor rgb="FF000000"/>
      </patternFill>
    </fill>
    <fill>
      <patternFill patternType="solid">
        <fgColor rgb="FFF2F2F2"/>
        <bgColor rgb="FF000000"/>
      </patternFill>
    </fill>
    <fill>
      <patternFill patternType="solid">
        <fgColor rgb="FFFFF8E5"/>
        <bgColor rgb="FF000000"/>
      </patternFill>
    </fill>
    <fill>
      <patternFill patternType="solid">
        <fgColor rgb="FFFFF2CC"/>
        <bgColor rgb="FF000000"/>
      </patternFill>
    </fill>
    <fill>
      <patternFill patternType="solid">
        <fgColor rgb="FFD9D9D9"/>
        <bgColor rgb="FF000000"/>
      </patternFill>
    </fill>
    <fill>
      <patternFill patternType="solid">
        <fgColor rgb="FFBFBFBF"/>
        <bgColor rgb="FF000000"/>
      </patternFill>
    </fill>
    <fill>
      <patternFill patternType="solid">
        <fgColor rgb="FFA6A6A6"/>
        <bgColor rgb="FF000000"/>
      </patternFill>
    </fill>
    <fill>
      <patternFill patternType="solid">
        <fgColor rgb="FFBF8F00"/>
        <bgColor rgb="FF000000"/>
      </patternFill>
    </fill>
  </fills>
  <borders count="2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58">
    <xf numFmtId="0" fontId="0" fillId="0" borderId="0" xfId="0"/>
    <xf numFmtId="0" fontId="2" fillId="0" borderId="0" xfId="0" applyFont="1"/>
    <xf numFmtId="0" fontId="0" fillId="0" borderId="0" xfId="0" applyAlignment="1">
      <alignment horizontal="center" wrapText="1"/>
    </xf>
    <xf numFmtId="0" fontId="1" fillId="0" borderId="0" xfId="0" applyFont="1" applyAlignment="1">
      <alignment horizontal="left" vertical="center" wrapText="1"/>
    </xf>
    <xf numFmtId="0" fontId="5" fillId="2" borderId="4" xfId="0" applyFont="1" applyFill="1" applyBorder="1" applyAlignment="1">
      <alignment horizontal="center" vertical="center" wrapText="1"/>
    </xf>
    <xf numFmtId="0" fontId="5" fillId="0" borderId="5" xfId="0" applyFont="1" applyBorder="1" applyAlignment="1">
      <alignment horizontal="center"/>
    </xf>
    <xf numFmtId="0" fontId="5" fillId="2" borderId="8" xfId="0" applyFont="1" applyFill="1" applyBorder="1" applyAlignment="1">
      <alignment horizontal="center" vertical="center" wrapText="1"/>
    </xf>
    <xf numFmtId="0" fontId="5" fillId="7" borderId="9" xfId="0" applyFont="1" applyFill="1" applyBorder="1" applyAlignment="1">
      <alignment horizontal="center"/>
    </xf>
    <xf numFmtId="0" fontId="5" fillId="2" borderId="9" xfId="0" applyFont="1" applyFill="1" applyBorder="1" applyAlignment="1">
      <alignment horizontal="center"/>
    </xf>
    <xf numFmtId="0" fontId="5" fillId="4" borderId="9" xfId="0" applyFont="1" applyFill="1" applyBorder="1" applyAlignment="1">
      <alignment horizontal="center"/>
    </xf>
    <xf numFmtId="164" fontId="2" fillId="0" borderId="0" xfId="0" applyNumberFormat="1" applyFont="1" applyAlignment="1">
      <alignment horizontal="center"/>
    </xf>
    <xf numFmtId="0" fontId="2" fillId="0" borderId="0" xfId="0" applyFont="1" applyAlignment="1">
      <alignment horizontal="center"/>
    </xf>
    <xf numFmtId="0" fontId="5" fillId="0" borderId="0" xfId="0" applyFont="1" applyAlignment="1">
      <alignment horizontal="left" vertical="top" wrapText="1"/>
    </xf>
    <xf numFmtId="0" fontId="7" fillId="0" borderId="0" xfId="0" applyFont="1"/>
    <xf numFmtId="0" fontId="5" fillId="5" borderId="3" xfId="0" applyFont="1" applyFill="1" applyBorder="1" applyAlignment="1">
      <alignment horizontal="center"/>
    </xf>
    <xf numFmtId="0" fontId="5" fillId="6" borderId="5" xfId="0" applyFont="1" applyFill="1" applyBorder="1" applyAlignment="1">
      <alignment horizontal="center"/>
    </xf>
    <xf numFmtId="9" fontId="5" fillId="6" borderId="5" xfId="0" applyNumberFormat="1" applyFont="1" applyFill="1" applyBorder="1" applyAlignment="1">
      <alignment horizontal="center"/>
    </xf>
    <xf numFmtId="0" fontId="5" fillId="8" borderId="6" xfId="0" applyFont="1" applyFill="1" applyBorder="1" applyAlignment="1">
      <alignment horizontal="center"/>
    </xf>
    <xf numFmtId="9" fontId="5" fillId="7" borderId="9" xfId="0" applyNumberFormat="1" applyFont="1" applyFill="1" applyBorder="1" applyAlignment="1">
      <alignment horizontal="center"/>
    </xf>
    <xf numFmtId="0" fontId="5" fillId="9" borderId="6" xfId="0" applyFont="1" applyFill="1" applyBorder="1" applyAlignment="1">
      <alignment horizontal="center"/>
    </xf>
    <xf numFmtId="9" fontId="5" fillId="2" borderId="9" xfId="0" applyNumberFormat="1" applyFont="1" applyFill="1" applyBorder="1" applyAlignment="1">
      <alignment horizontal="center"/>
    </xf>
    <xf numFmtId="0" fontId="5" fillId="10" borderId="6" xfId="0" applyFont="1" applyFill="1" applyBorder="1" applyAlignment="1">
      <alignment horizontal="center"/>
    </xf>
    <xf numFmtId="9" fontId="5" fillId="4" borderId="9" xfId="0" applyNumberFormat="1" applyFont="1" applyFill="1" applyBorder="1" applyAlignment="1">
      <alignment horizontal="center"/>
    </xf>
    <xf numFmtId="0" fontId="5" fillId="0" borderId="0" xfId="0" applyFont="1" applyFill="1" applyAlignment="1">
      <alignment horizontal="left" vertical="top"/>
    </xf>
    <xf numFmtId="0" fontId="5" fillId="0" borderId="0" xfId="0" applyFont="1" applyFill="1" applyAlignment="1">
      <alignment horizontal="left" vertical="top" wrapText="1"/>
    </xf>
    <xf numFmtId="0" fontId="8" fillId="0" borderId="0" xfId="0" applyFont="1" applyFill="1" applyAlignment="1">
      <alignment horizontal="left" vertical="top" wrapText="1"/>
    </xf>
    <xf numFmtId="164" fontId="2" fillId="0" borderId="7" xfId="0" applyNumberFormat="1" applyFont="1" applyBorder="1" applyAlignment="1">
      <alignment horizontal="center"/>
    </xf>
    <xf numFmtId="166" fontId="2" fillId="0" borderId="13" xfId="0" applyNumberFormat="1" applyFont="1" applyBorder="1" applyAlignment="1">
      <alignment horizontal="center"/>
    </xf>
    <xf numFmtId="164" fontId="6" fillId="0" borderId="16" xfId="0" applyNumberFormat="1" applyFont="1" applyBorder="1" applyAlignment="1">
      <alignment horizontal="center" vertical="center"/>
    </xf>
    <xf numFmtId="164" fontId="6" fillId="0" borderId="17" xfId="0" applyNumberFormat="1" applyFont="1" applyBorder="1" applyAlignment="1">
      <alignment horizontal="center" vertical="center"/>
    </xf>
    <xf numFmtId="164" fontId="2" fillId="0" borderId="18" xfId="0" applyNumberFormat="1" applyFont="1" applyBorder="1" applyAlignment="1">
      <alignment horizontal="center"/>
    </xf>
    <xf numFmtId="166" fontId="2" fillId="0" borderId="19" xfId="0" applyNumberFormat="1" applyFont="1" applyBorder="1" applyAlignment="1">
      <alignment horizontal="center"/>
    </xf>
    <xf numFmtId="0" fontId="9" fillId="0" borderId="0" xfId="0" applyFont="1" applyAlignment="1">
      <alignment horizontal="left" vertical="top" wrapText="1"/>
    </xf>
    <xf numFmtId="0" fontId="2" fillId="0" borderId="2" xfId="0" applyFont="1" applyFill="1" applyBorder="1" applyAlignment="1">
      <alignment horizontal="center" textRotation="90" wrapText="1"/>
    </xf>
    <xf numFmtId="0" fontId="5" fillId="0" borderId="2" xfId="0" applyFont="1" applyFill="1" applyBorder="1" applyAlignment="1">
      <alignment horizontal="center" textRotation="90" wrapText="1"/>
    </xf>
    <xf numFmtId="0" fontId="2" fillId="0" borderId="1" xfId="0" applyFont="1" applyFill="1" applyBorder="1" applyAlignment="1">
      <alignment horizontal="center" textRotation="90" wrapText="1"/>
    </xf>
    <xf numFmtId="0" fontId="5" fillId="0" borderId="1" xfId="0" applyFont="1" applyFill="1" applyBorder="1" applyAlignment="1">
      <alignment horizontal="center" textRotation="90" wrapText="1"/>
    </xf>
    <xf numFmtId="0" fontId="6" fillId="2" borderId="2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5" fillId="2" borderId="10" xfId="0" applyFont="1" applyFill="1" applyBorder="1" applyAlignment="1">
      <alignment horizontal="center" vertical="center"/>
    </xf>
    <xf numFmtId="0" fontId="5" fillId="2" borderId="2" xfId="0" applyFont="1" applyFill="1" applyBorder="1" applyAlignment="1">
      <alignment horizontal="center"/>
    </xf>
    <xf numFmtId="0" fontId="5" fillId="2" borderId="22" xfId="0" applyFont="1" applyFill="1" applyBorder="1" applyAlignment="1">
      <alignment horizontal="center"/>
    </xf>
    <xf numFmtId="9" fontId="5" fillId="2" borderId="2" xfId="0" applyNumberFormat="1" applyFont="1" applyFill="1" applyBorder="1" applyAlignment="1">
      <alignment horizontal="center"/>
    </xf>
    <xf numFmtId="0" fontId="5" fillId="11" borderId="10" xfId="0" applyFont="1" applyFill="1" applyBorder="1" applyAlignment="1">
      <alignment horizontal="center"/>
    </xf>
    <xf numFmtId="0" fontId="5" fillId="3" borderId="11" xfId="0" applyFont="1" applyFill="1" applyBorder="1" applyAlignment="1">
      <alignment horizontal="center"/>
    </xf>
    <xf numFmtId="9" fontId="5" fillId="11" borderId="10" xfId="0" applyNumberFormat="1" applyFont="1" applyFill="1" applyBorder="1" applyAlignment="1">
      <alignment horizontal="center"/>
    </xf>
    <xf numFmtId="164" fontId="5" fillId="0" borderId="23" xfId="0" applyNumberFormat="1" applyFont="1" applyBorder="1" applyAlignment="1">
      <alignment horizontal="center" wrapText="1"/>
    </xf>
    <xf numFmtId="164" fontId="5" fillId="0" borderId="24" xfId="0" applyNumberFormat="1" applyFont="1" applyBorder="1" applyAlignment="1">
      <alignment horizontal="center" vertical="center" wrapText="1"/>
    </xf>
    <xf numFmtId="0" fontId="5" fillId="2" borderId="25" xfId="0" applyFont="1" applyFill="1" applyBorder="1" applyAlignment="1">
      <alignment horizontal="center"/>
    </xf>
    <xf numFmtId="0" fontId="5" fillId="2" borderId="26" xfId="0" applyFont="1" applyFill="1" applyBorder="1" applyAlignment="1">
      <alignment horizontal="center"/>
    </xf>
    <xf numFmtId="0" fontId="5" fillId="2" borderId="27" xfId="0" applyFont="1" applyFill="1" applyBorder="1" applyAlignment="1">
      <alignment horizontal="center"/>
    </xf>
    <xf numFmtId="9" fontId="5" fillId="2" borderId="1" xfId="0" applyNumberFormat="1" applyFont="1" applyFill="1" applyBorder="1" applyAlignment="1">
      <alignment horizontal="center"/>
    </xf>
    <xf numFmtId="9" fontId="5" fillId="0" borderId="1" xfId="0" applyNumberFormat="1" applyFont="1" applyFill="1" applyBorder="1" applyAlignment="1">
      <alignment horizontal="center"/>
    </xf>
    <xf numFmtId="0" fontId="11" fillId="2" borderId="1" xfId="0" applyFont="1" applyFill="1" applyBorder="1" applyAlignment="1">
      <alignment horizontal="center" wrapText="1"/>
    </xf>
    <xf numFmtId="0" fontId="3" fillId="0" borderId="14" xfId="0" applyFont="1" applyBorder="1" applyAlignment="1">
      <alignment horizontal="center"/>
    </xf>
    <xf numFmtId="0" fontId="3" fillId="0" borderId="12" xfId="0" applyFont="1" applyBorder="1" applyAlignment="1">
      <alignment horizontal="center"/>
    </xf>
    <xf numFmtId="0" fontId="3" fillId="0" borderId="15" xfId="0" applyFont="1" applyBorder="1" applyAlignment="1">
      <alignment horizontal="center"/>
    </xf>
  </cellXfs>
  <cellStyles count="1">
    <cellStyle name="Normal" xfId="0" builtinId="0"/>
  </cellStyles>
  <dxfs count="54">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9BC2E6"/>
        </patternFill>
      </fill>
    </dxf>
    <dxf>
      <fill>
        <patternFill>
          <bgColor rgb="FFF4B084"/>
        </patternFill>
      </fill>
    </dxf>
    <dxf>
      <fill>
        <patternFill>
          <bgColor theme="9" tint="0.39994506668294322"/>
        </patternFill>
      </fill>
    </dxf>
    <dxf>
      <fill>
        <patternFill>
          <bgColor theme="4" tint="0.39994506668294322"/>
        </patternFill>
      </fill>
    </dxf>
    <dxf>
      <fill>
        <patternFill>
          <bgColor rgb="FFA9D08E"/>
        </patternFill>
      </fill>
    </dxf>
    <dxf>
      <fill>
        <patternFill>
          <bgColor rgb="FF9BC2E6"/>
        </patternFill>
      </fill>
    </dxf>
    <dxf>
      <fill>
        <patternFill>
          <bgColor rgb="FFA9D08E"/>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9BC2E6"/>
        </patternFill>
      </fill>
    </dxf>
    <dxf>
      <fill>
        <patternFill>
          <bgColor rgb="FFA9D08E"/>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9BC2E6"/>
        </patternFill>
      </fill>
    </dxf>
    <dxf>
      <fill>
        <patternFill>
          <bgColor rgb="FFA9D08E"/>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9BC2E6"/>
        </patternFill>
      </fill>
    </dxf>
    <dxf>
      <fill>
        <patternFill>
          <bgColor rgb="FFF4B084"/>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9BC2E6"/>
        </patternFill>
      </fill>
    </dxf>
    <dxf>
      <fill>
        <patternFill>
          <bgColor rgb="FFF4B084"/>
        </patternFill>
      </fill>
    </dxf>
    <dxf>
      <fill>
        <patternFill>
          <bgColor rgb="FFA9D08E"/>
        </patternFill>
      </fill>
    </dxf>
    <dxf>
      <fill>
        <patternFill>
          <bgColor rgb="FF9BC2E6"/>
        </patternFill>
      </fill>
    </dxf>
    <dxf>
      <fill>
        <patternFill>
          <bgColor rgb="FFA9D08E"/>
        </patternFill>
      </fill>
    </dxf>
    <dxf>
      <fill>
        <patternFill>
          <bgColor rgb="FF9BC2E6"/>
        </patternFill>
      </fill>
    </dxf>
    <dxf>
      <fill>
        <patternFill>
          <bgColor rgb="FF9BC2E6"/>
        </patternFill>
      </fill>
    </dxf>
    <dxf>
      <fill>
        <patternFill>
          <bgColor rgb="FF9BC2E6"/>
        </patternFill>
      </fill>
    </dxf>
    <dxf>
      <fill>
        <patternFill>
          <bgColor rgb="FFF4B084"/>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2021-2022_MKLL\MKLL--MP_2022-09-02\Analyses%20and%20records%20of%20decision\clast%20counts\ML_clast_counts_ALL_consolidated_2022-04-18_mp.xlsx" TargetMode="External"/><Relationship Id="rId1" Type="http://schemas.openxmlformats.org/officeDocument/2006/relationships/externalLinkPath" Target="file:///D:\2021-2022_MKLL\MKLL--MP_2022-09-02\Analyses%20and%20records%20of%20decision\clast%20counts\ML_clast_counts_ALL_consolidated_2022-04-18_m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geologic_mapping\Statemap_20-21\TPV\write-up\Tables\Data%20supplement\TPV_data_supplement_DRAFT_2021-03-30_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Sx Clast Counts"/>
      <sheetName val="Mashel R MLf009"/>
    </sheetNames>
    <sheetDataSet>
      <sheetData sheetId="0">
        <row r="7">
          <cell r="A7" t="str">
            <v>C7</v>
          </cell>
          <cell r="B7" t="str">
            <v>MLf001</v>
          </cell>
          <cell r="D7" t="str">
            <v>Fresh</v>
          </cell>
          <cell r="M7">
            <v>0</v>
          </cell>
        </row>
        <row r="8">
          <cell r="D8" t="str">
            <v>&lt;0.5 mm rind</v>
          </cell>
          <cell r="M8">
            <v>7</v>
          </cell>
        </row>
        <row r="9">
          <cell r="D9" t="str">
            <v>0.5–2 mm rind</v>
          </cell>
          <cell r="M9">
            <v>4</v>
          </cell>
        </row>
        <row r="10">
          <cell r="D10" t="str">
            <v>&gt;2 mm rind</v>
          </cell>
          <cell r="M10">
            <v>29</v>
          </cell>
        </row>
        <row r="11">
          <cell r="D11" t="str">
            <v>Rotten</v>
          </cell>
          <cell r="M11">
            <v>10</v>
          </cell>
        </row>
        <row r="12">
          <cell r="E12">
            <v>5</v>
          </cell>
          <cell r="F12">
            <v>43</v>
          </cell>
          <cell r="G12">
            <v>0</v>
          </cell>
          <cell r="H12">
            <v>0</v>
          </cell>
          <cell r="I12">
            <v>0</v>
          </cell>
          <cell r="J12">
            <v>2</v>
          </cell>
          <cell r="K12">
            <v>0</v>
          </cell>
          <cell r="L12">
            <v>0</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S1 Chronometric Ages overview"/>
      <sheetName val="Table DS2_A_. Ar-Ar plag., GD__"/>
      <sheetName val="Table DS2B. Ar-Ar groundm., GD_"/>
      <sheetName val="DS3A_  U-Pb Data GD__ (1)"/>
      <sheetName val="DS3B  U-Pb GD__ rel. prob. plot"/>
      <sheetName val="DS3D  U-Pb conc plot 1, GD__"/>
      <sheetName val="DS3C  U-Pb conc plot 2, GD__ "/>
      <sheetName val="U-Pb example fr RFO"/>
      <sheetName val="DS4 Clast Counts"/>
      <sheetName val="DS5A Major Element Geochemistry"/>
      <sheetName val="DS5B Trace Element Geochemistry"/>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112B1-4BD1-4C06-87EA-076CD425E791}">
  <dimension ref="A1:Q34"/>
  <sheetViews>
    <sheetView tabSelected="1" zoomScale="70" zoomScaleNormal="70" workbookViewId="0">
      <selection activeCell="G30" sqref="G30"/>
    </sheetView>
  </sheetViews>
  <sheetFormatPr defaultRowHeight="14.4" x14ac:dyDescent="0.3"/>
  <cols>
    <col min="1" max="1" width="16.21875" customWidth="1"/>
    <col min="2" max="2" width="18.5546875" bestFit="1" customWidth="1"/>
    <col min="3" max="3" width="15" customWidth="1"/>
    <col min="4" max="4" width="13.88671875" bestFit="1" customWidth="1"/>
    <col min="5" max="5" width="10.21875" customWidth="1"/>
    <col min="7" max="7" width="9.88671875" customWidth="1"/>
  </cols>
  <sheetData>
    <row r="1" spans="1:17" ht="29.4" customHeight="1" x14ac:dyDescent="0.3">
      <c r="A1" s="32" t="s">
        <v>28</v>
      </c>
      <c r="B1" s="32"/>
      <c r="C1" s="32"/>
      <c r="D1" s="32"/>
      <c r="E1" s="32"/>
      <c r="F1" s="32"/>
      <c r="G1" s="32"/>
      <c r="H1" s="32"/>
      <c r="I1" s="32"/>
      <c r="J1" s="32"/>
      <c r="K1" s="32"/>
      <c r="L1" s="32"/>
      <c r="M1" s="32"/>
      <c r="N1" s="32"/>
      <c r="O1" s="2"/>
      <c r="P1" s="2"/>
      <c r="Q1" s="2"/>
    </row>
    <row r="2" spans="1:17" ht="15" thickBot="1" x14ac:dyDescent="0.35">
      <c r="A2" s="3"/>
      <c r="B2" s="3"/>
      <c r="C2" s="3"/>
      <c r="D2" s="3"/>
      <c r="E2" s="3"/>
      <c r="F2" s="3"/>
      <c r="G2" s="3"/>
      <c r="H2" s="3"/>
      <c r="I2" s="3"/>
      <c r="J2" s="3"/>
      <c r="K2" s="3"/>
      <c r="L2" s="3"/>
      <c r="M2" s="3"/>
      <c r="N2" s="3"/>
      <c r="O2" s="2"/>
      <c r="P2" s="2"/>
      <c r="Q2" s="2"/>
    </row>
    <row r="3" spans="1:17" ht="16.8" thickBot="1" x14ac:dyDescent="0.35">
      <c r="A3" s="3"/>
      <c r="B3" s="3"/>
      <c r="C3" s="1"/>
      <c r="D3" s="1"/>
      <c r="E3" s="55" t="s">
        <v>38</v>
      </c>
      <c r="F3" s="56"/>
      <c r="G3" s="56"/>
      <c r="H3" s="56"/>
      <c r="I3" s="56"/>
      <c r="J3" s="56"/>
      <c r="K3" s="56"/>
      <c r="L3" s="57"/>
      <c r="M3" s="1"/>
      <c r="N3" s="1"/>
    </row>
    <row r="4" spans="1:17" ht="24" customHeight="1" thickBot="1" x14ac:dyDescent="0.35">
      <c r="A4" s="3"/>
      <c r="B4" s="3"/>
      <c r="C4" s="54" t="s">
        <v>40</v>
      </c>
      <c r="D4" s="54"/>
      <c r="E4" s="33" t="s">
        <v>1</v>
      </c>
      <c r="F4" s="34" t="s">
        <v>2</v>
      </c>
      <c r="G4" s="34" t="s">
        <v>3</v>
      </c>
      <c r="H4" s="33" t="s">
        <v>4</v>
      </c>
      <c r="I4" s="33" t="s">
        <v>5</v>
      </c>
      <c r="J4" s="33" t="s">
        <v>6</v>
      </c>
      <c r="K4" s="33" t="s">
        <v>7</v>
      </c>
      <c r="L4" s="33" t="s">
        <v>8</v>
      </c>
      <c r="M4" s="35" t="s">
        <v>9</v>
      </c>
      <c r="N4" s="35" t="s">
        <v>10</v>
      </c>
      <c r="O4" s="2"/>
      <c r="P4" s="2"/>
      <c r="Q4" s="2"/>
    </row>
    <row r="5" spans="1:17" ht="24" customHeight="1" thickBot="1" x14ac:dyDescent="0.35">
      <c r="A5" s="3"/>
      <c r="B5" s="3"/>
      <c r="C5" s="54"/>
      <c r="D5" s="54"/>
      <c r="E5" s="35"/>
      <c r="F5" s="36"/>
      <c r="G5" s="36"/>
      <c r="H5" s="35"/>
      <c r="I5" s="35"/>
      <c r="J5" s="35"/>
      <c r="K5" s="35"/>
      <c r="L5" s="35"/>
      <c r="M5" s="35"/>
      <c r="N5" s="35"/>
      <c r="O5" s="2"/>
      <c r="P5" s="2"/>
      <c r="Q5" s="2"/>
    </row>
    <row r="6" spans="1:17" ht="24" customHeight="1" thickBot="1" x14ac:dyDescent="0.35">
      <c r="A6" s="3"/>
      <c r="B6" s="3"/>
      <c r="C6" s="54"/>
      <c r="D6" s="54"/>
      <c r="E6" s="35"/>
      <c r="F6" s="36"/>
      <c r="G6" s="36"/>
      <c r="H6" s="35"/>
      <c r="I6" s="35"/>
      <c r="J6" s="35"/>
      <c r="K6" s="35"/>
      <c r="L6" s="35"/>
      <c r="M6" s="35"/>
      <c r="N6" s="35" t="s">
        <v>14</v>
      </c>
      <c r="O6" s="2"/>
      <c r="P6" s="2"/>
      <c r="Q6" s="2"/>
    </row>
    <row r="7" spans="1:17" x14ac:dyDescent="0.3">
      <c r="A7" s="28" t="s">
        <v>0</v>
      </c>
      <c r="B7" s="29" t="s">
        <v>32</v>
      </c>
      <c r="C7" s="4" t="s">
        <v>39</v>
      </c>
      <c r="D7" s="5" t="s">
        <v>16</v>
      </c>
      <c r="E7" s="14"/>
      <c r="F7" s="14"/>
      <c r="G7" s="14"/>
      <c r="H7" s="14"/>
      <c r="I7" s="14"/>
      <c r="J7" s="14"/>
      <c r="K7" s="14"/>
      <c r="L7" s="14"/>
      <c r="M7" s="15">
        <f>SUM(E7:L7)</f>
        <v>0</v>
      </c>
      <c r="N7" s="16">
        <f>M7/M12</f>
        <v>0</v>
      </c>
      <c r="P7" s="2"/>
      <c r="Q7" s="2"/>
    </row>
    <row r="8" spans="1:17" ht="15" thickBot="1" x14ac:dyDescent="0.35">
      <c r="A8" s="26" t="s">
        <v>29</v>
      </c>
      <c r="B8" s="27" t="s">
        <v>15</v>
      </c>
      <c r="C8" s="6"/>
      <c r="D8" s="7" t="s">
        <v>17</v>
      </c>
      <c r="E8" s="17"/>
      <c r="F8" s="17">
        <v>4</v>
      </c>
      <c r="G8" s="17"/>
      <c r="H8" s="17"/>
      <c r="I8" s="17"/>
      <c r="J8" s="17"/>
      <c r="K8" s="17"/>
      <c r="L8" s="17"/>
      <c r="M8" s="7">
        <f>SUM(E8:L8)</f>
        <v>4</v>
      </c>
      <c r="N8" s="18">
        <f>M8/M12</f>
        <v>0.08</v>
      </c>
      <c r="P8" s="2"/>
      <c r="Q8" s="2"/>
    </row>
    <row r="9" spans="1:17" ht="14.4" customHeight="1" x14ac:dyDescent="0.3">
      <c r="A9" s="26" t="s">
        <v>11</v>
      </c>
      <c r="B9" s="27" t="s">
        <v>33</v>
      </c>
      <c r="C9" s="38" t="s">
        <v>27</v>
      </c>
      <c r="D9" s="8" t="s">
        <v>18</v>
      </c>
      <c r="E9" s="19"/>
      <c r="F9" s="19">
        <v>10</v>
      </c>
      <c r="G9" s="19"/>
      <c r="H9" s="19">
        <v>2</v>
      </c>
      <c r="I9" s="19">
        <v>1</v>
      </c>
      <c r="J9" s="19"/>
      <c r="K9" s="19"/>
      <c r="L9" s="19"/>
      <c r="M9" s="8">
        <f>SUM(E9:L9)</f>
        <v>13</v>
      </c>
      <c r="N9" s="20">
        <f>M9/M12</f>
        <v>0.26</v>
      </c>
      <c r="P9" s="2"/>
      <c r="Q9" s="2"/>
    </row>
    <row r="10" spans="1:17" x14ac:dyDescent="0.3">
      <c r="A10" s="26" t="s">
        <v>12</v>
      </c>
      <c r="B10" s="27">
        <v>46.845619999999997</v>
      </c>
      <c r="C10" s="37"/>
      <c r="D10" s="9" t="s">
        <v>19</v>
      </c>
      <c r="E10" s="21"/>
      <c r="F10" s="21">
        <v>16</v>
      </c>
      <c r="G10" s="21">
        <v>3</v>
      </c>
      <c r="H10" s="21">
        <v>1</v>
      </c>
      <c r="I10" s="21">
        <v>3</v>
      </c>
      <c r="J10" s="21"/>
      <c r="K10" s="21"/>
      <c r="L10" s="21"/>
      <c r="M10" s="9">
        <f>SUM(E10:L10)</f>
        <v>23</v>
      </c>
      <c r="N10" s="22">
        <f>M10/M12</f>
        <v>0.46</v>
      </c>
      <c r="P10" s="2"/>
      <c r="Q10" s="2"/>
    </row>
    <row r="11" spans="1:17" ht="15" thickBot="1" x14ac:dyDescent="0.35">
      <c r="A11" s="26" t="s">
        <v>13</v>
      </c>
      <c r="B11" s="27">
        <v>-122.33253999999999</v>
      </c>
      <c r="C11" s="37"/>
      <c r="D11" s="44" t="s">
        <v>20</v>
      </c>
      <c r="E11" s="45"/>
      <c r="F11" s="45">
        <v>7</v>
      </c>
      <c r="G11" s="45">
        <v>3</v>
      </c>
      <c r="H11" s="45"/>
      <c r="I11" s="45"/>
      <c r="J11" s="45"/>
      <c r="K11" s="45"/>
      <c r="L11" s="45"/>
      <c r="M11" s="44">
        <f>SUM(E11:L11)</f>
        <v>10</v>
      </c>
      <c r="N11" s="46">
        <f>M11/M12</f>
        <v>0.2</v>
      </c>
      <c r="P11" s="2"/>
      <c r="Q11" s="2"/>
    </row>
    <row r="12" spans="1:17" ht="15" thickBot="1" x14ac:dyDescent="0.35">
      <c r="A12" s="30" t="s">
        <v>30</v>
      </c>
      <c r="B12" s="31" t="s">
        <v>34</v>
      </c>
      <c r="C12" s="37"/>
      <c r="D12" s="41" t="s">
        <v>9</v>
      </c>
      <c r="E12" s="42">
        <f t="shared" ref="E12:N12" si="0">SUM(E7:E11)</f>
        <v>0</v>
      </c>
      <c r="F12" s="42">
        <f t="shared" si="0"/>
        <v>37</v>
      </c>
      <c r="G12" s="42">
        <f t="shared" si="0"/>
        <v>6</v>
      </c>
      <c r="H12" s="42">
        <f t="shared" si="0"/>
        <v>3</v>
      </c>
      <c r="I12" s="42">
        <f t="shared" si="0"/>
        <v>4</v>
      </c>
      <c r="J12" s="42">
        <f t="shared" si="0"/>
        <v>0</v>
      </c>
      <c r="K12" s="42">
        <f t="shared" si="0"/>
        <v>0</v>
      </c>
      <c r="L12" s="42">
        <f t="shared" si="0"/>
        <v>0</v>
      </c>
      <c r="M12" s="41">
        <f t="shared" si="0"/>
        <v>50</v>
      </c>
      <c r="N12" s="43">
        <f t="shared" si="0"/>
        <v>1</v>
      </c>
      <c r="O12" s="2"/>
      <c r="P12" s="2"/>
      <c r="Q12" s="2"/>
    </row>
    <row r="13" spans="1:17" ht="15" thickBot="1" x14ac:dyDescent="0.35">
      <c r="A13" s="47" t="s">
        <v>31</v>
      </c>
      <c r="B13" s="48" t="s">
        <v>35</v>
      </c>
      <c r="C13" s="39"/>
      <c r="D13" s="40" t="s">
        <v>36</v>
      </c>
      <c r="E13" s="49">
        <f>MIN(E12)*2</f>
        <v>0</v>
      </c>
      <c r="F13" s="50">
        <f t="shared" ref="F13:L13" si="1">MIN(F12)*2</f>
        <v>74</v>
      </c>
      <c r="G13" s="50">
        <f t="shared" si="1"/>
        <v>12</v>
      </c>
      <c r="H13" s="50">
        <f t="shared" si="1"/>
        <v>6</v>
      </c>
      <c r="I13" s="50">
        <f t="shared" si="1"/>
        <v>8</v>
      </c>
      <c r="J13" s="50">
        <f t="shared" si="1"/>
        <v>0</v>
      </c>
      <c r="K13" s="50">
        <f t="shared" si="1"/>
        <v>0</v>
      </c>
      <c r="L13" s="51">
        <f t="shared" si="1"/>
        <v>0</v>
      </c>
      <c r="M13" s="52">
        <f>SUM(E13:L13)/100</f>
        <v>1</v>
      </c>
      <c r="N13" s="53"/>
      <c r="P13" s="2"/>
    </row>
    <row r="14" spans="1:17" x14ac:dyDescent="0.3">
      <c r="A14" s="10"/>
      <c r="B14" s="10"/>
      <c r="C14" s="11"/>
      <c r="D14" s="11"/>
      <c r="E14" s="11"/>
      <c r="F14" s="11"/>
      <c r="G14" s="11"/>
      <c r="H14" s="11"/>
      <c r="I14" s="11"/>
      <c r="J14" s="11"/>
      <c r="K14" s="11"/>
      <c r="L14" s="11"/>
      <c r="M14" s="11"/>
      <c r="N14" s="11"/>
    </row>
    <row r="15" spans="1:17" x14ac:dyDescent="0.3">
      <c r="A15" s="12" t="s">
        <v>37</v>
      </c>
      <c r="B15" s="12"/>
      <c r="C15" s="12"/>
      <c r="D15" s="12"/>
      <c r="E15" s="12"/>
      <c r="F15" s="12"/>
      <c r="G15" s="12"/>
      <c r="H15" s="12"/>
      <c r="I15" s="12"/>
      <c r="J15" s="12"/>
      <c r="K15" s="12"/>
      <c r="L15" s="12"/>
      <c r="M15" s="12"/>
      <c r="N15" s="12"/>
    </row>
    <row r="16" spans="1:17" x14ac:dyDescent="0.3">
      <c r="A16" s="12"/>
      <c r="B16" s="12"/>
      <c r="C16" s="12"/>
      <c r="D16" s="12"/>
      <c r="E16" s="12"/>
      <c r="F16" s="12"/>
      <c r="G16" s="12"/>
      <c r="H16" s="12"/>
      <c r="I16" s="12"/>
      <c r="J16" s="12"/>
      <c r="K16" s="12"/>
      <c r="L16" s="12"/>
      <c r="M16" s="12"/>
      <c r="N16" s="12"/>
    </row>
    <row r="17" spans="1:14" x14ac:dyDescent="0.3">
      <c r="A17" s="12"/>
      <c r="B17" s="12"/>
      <c r="C17" s="12"/>
      <c r="D17" s="12"/>
      <c r="E17" s="12"/>
      <c r="F17" s="12"/>
      <c r="G17" s="12"/>
      <c r="H17" s="12"/>
      <c r="I17" s="12"/>
      <c r="J17" s="12"/>
      <c r="K17" s="12"/>
      <c r="L17" s="12"/>
      <c r="M17" s="12"/>
      <c r="N17" s="12"/>
    </row>
    <row r="18" spans="1:14" x14ac:dyDescent="0.3">
      <c r="A18" s="23" t="s">
        <v>21</v>
      </c>
      <c r="B18" s="23"/>
      <c r="C18" s="23"/>
      <c r="D18" s="23"/>
      <c r="E18" s="23"/>
      <c r="F18" s="23"/>
      <c r="G18" s="23"/>
      <c r="H18" s="23"/>
      <c r="I18" s="23"/>
      <c r="J18" s="23"/>
      <c r="K18" s="23"/>
      <c r="L18" s="23"/>
      <c r="M18" s="23"/>
      <c r="N18" s="23"/>
    </row>
    <row r="19" spans="1:14" x14ac:dyDescent="0.3">
      <c r="A19" s="24"/>
      <c r="B19" s="25" t="s">
        <v>22</v>
      </c>
      <c r="C19" s="25"/>
      <c r="D19" s="25"/>
      <c r="E19" s="25"/>
      <c r="F19" s="25"/>
      <c r="G19" s="25"/>
      <c r="H19" s="25"/>
      <c r="I19" s="25"/>
      <c r="J19" s="25"/>
      <c r="K19" s="25"/>
      <c r="L19" s="25"/>
      <c r="M19" s="25"/>
      <c r="N19" s="25"/>
    </row>
    <row r="20" spans="1:14" x14ac:dyDescent="0.3">
      <c r="A20" s="24"/>
      <c r="B20" s="25" t="s">
        <v>23</v>
      </c>
      <c r="C20" s="25"/>
      <c r="D20" s="25"/>
      <c r="E20" s="25"/>
      <c r="F20" s="25"/>
      <c r="G20" s="25"/>
      <c r="H20" s="25"/>
      <c r="I20" s="25"/>
      <c r="J20" s="25"/>
      <c r="K20" s="25"/>
      <c r="L20" s="25"/>
      <c r="M20" s="25"/>
      <c r="N20" s="25"/>
    </row>
    <row r="21" spans="1:14" x14ac:dyDescent="0.3">
      <c r="A21" s="24"/>
      <c r="B21" s="25" t="s">
        <v>24</v>
      </c>
      <c r="C21" s="25"/>
      <c r="D21" s="25"/>
      <c r="E21" s="25"/>
      <c r="F21" s="25"/>
      <c r="G21" s="25"/>
      <c r="H21" s="25"/>
      <c r="I21" s="25"/>
      <c r="J21" s="25"/>
      <c r="K21" s="25"/>
      <c r="L21" s="25"/>
      <c r="M21" s="25"/>
      <c r="N21" s="25"/>
    </row>
    <row r="22" spans="1:14" x14ac:dyDescent="0.3">
      <c r="A22" s="24"/>
      <c r="B22" s="25" t="s">
        <v>25</v>
      </c>
      <c r="C22" s="25"/>
      <c r="D22" s="25"/>
      <c r="E22" s="25"/>
      <c r="F22" s="25"/>
      <c r="G22" s="25"/>
      <c r="H22" s="25"/>
      <c r="I22" s="25"/>
      <c r="J22" s="25"/>
      <c r="K22" s="25"/>
      <c r="L22" s="25"/>
      <c r="M22" s="25"/>
      <c r="N22" s="25"/>
    </row>
    <row r="23" spans="1:14" x14ac:dyDescent="0.3">
      <c r="A23" s="24"/>
      <c r="B23" s="25" t="s">
        <v>26</v>
      </c>
      <c r="C23" s="25"/>
      <c r="D23" s="25"/>
      <c r="E23" s="25"/>
      <c r="F23" s="25"/>
      <c r="G23" s="25"/>
      <c r="H23" s="25"/>
      <c r="I23" s="25"/>
      <c r="J23" s="25"/>
      <c r="K23" s="25"/>
      <c r="L23" s="25"/>
      <c r="M23" s="25"/>
      <c r="N23" s="25"/>
    </row>
    <row r="24" spans="1:14" x14ac:dyDescent="0.3">
      <c r="A24" s="1"/>
      <c r="B24" s="1"/>
      <c r="C24" s="1"/>
      <c r="D24" s="1"/>
      <c r="E24" s="1"/>
      <c r="F24" s="1"/>
      <c r="G24" s="1"/>
      <c r="H24" s="1"/>
      <c r="I24" s="1"/>
      <c r="J24" s="1"/>
      <c r="K24" s="1"/>
      <c r="L24" s="1"/>
      <c r="M24" s="1"/>
      <c r="N24" s="1"/>
    </row>
    <row r="25" spans="1:14" x14ac:dyDescent="0.3">
      <c r="A25" s="13"/>
      <c r="B25" s="1"/>
      <c r="C25" s="1"/>
      <c r="D25" s="1"/>
      <c r="E25" s="1"/>
      <c r="F25" s="1"/>
      <c r="G25" s="1"/>
      <c r="H25" s="1"/>
      <c r="I25" s="1"/>
      <c r="J25" s="1"/>
      <c r="K25" s="1"/>
      <c r="L25" s="1"/>
      <c r="M25" s="1"/>
      <c r="N25" s="1"/>
    </row>
    <row r="26" spans="1:14" x14ac:dyDescent="0.3">
      <c r="A26" s="13"/>
      <c r="B26" s="1"/>
      <c r="C26" s="1"/>
      <c r="D26" s="1"/>
      <c r="E26" s="1"/>
      <c r="F26" s="1"/>
      <c r="G26" s="1"/>
      <c r="H26" s="1"/>
      <c r="I26" s="1"/>
      <c r="J26" s="1"/>
      <c r="K26" s="1"/>
      <c r="L26" s="1"/>
      <c r="M26" s="1"/>
      <c r="N26" s="1"/>
    </row>
    <row r="27" spans="1:14" x14ac:dyDescent="0.3">
      <c r="A27" s="13"/>
      <c r="B27" s="1"/>
      <c r="C27" s="1"/>
      <c r="D27" s="1"/>
      <c r="E27" s="1"/>
      <c r="F27" s="1"/>
      <c r="G27" s="1"/>
      <c r="H27" s="1"/>
      <c r="I27" s="1"/>
      <c r="J27" s="1"/>
      <c r="K27" s="1"/>
      <c r="L27" s="1"/>
      <c r="M27" s="1"/>
      <c r="N27" s="1"/>
    </row>
    <row r="28" spans="1:14" x14ac:dyDescent="0.3">
      <c r="A28" s="13"/>
      <c r="B28" s="1"/>
      <c r="C28" s="1"/>
      <c r="D28" s="1"/>
      <c r="E28" s="1"/>
      <c r="F28" s="1"/>
      <c r="G28" s="1"/>
      <c r="H28" s="1"/>
      <c r="I28" s="1"/>
      <c r="J28" s="1"/>
      <c r="K28" s="1"/>
      <c r="L28" s="1"/>
      <c r="M28" s="1"/>
      <c r="N28" s="1"/>
    </row>
    <row r="29" spans="1:14" x14ac:dyDescent="0.3">
      <c r="A29" s="13"/>
      <c r="B29" s="1"/>
    </row>
    <row r="30" spans="1:14" x14ac:dyDescent="0.3">
      <c r="A30" s="13"/>
      <c r="B30" s="1"/>
    </row>
    <row r="31" spans="1:14" x14ac:dyDescent="0.3">
      <c r="A31" s="13"/>
      <c r="B31" s="1"/>
    </row>
    <row r="32" spans="1:14" x14ac:dyDescent="0.3">
      <c r="A32" s="13"/>
      <c r="B32" s="1"/>
    </row>
    <row r="33" spans="1:2" x14ac:dyDescent="0.3">
      <c r="A33" s="13"/>
      <c r="B33" s="1"/>
    </row>
    <row r="34" spans="1:2" x14ac:dyDescent="0.3">
      <c r="A34" s="13"/>
      <c r="B34" s="1"/>
    </row>
  </sheetData>
  <mergeCells count="22">
    <mergeCell ref="A1:N1"/>
    <mergeCell ref="C9:C13"/>
    <mergeCell ref="B19:N19"/>
    <mergeCell ref="B20:N20"/>
    <mergeCell ref="B21:N21"/>
    <mergeCell ref="B22:N22"/>
    <mergeCell ref="B23:N23"/>
    <mergeCell ref="A15:N17"/>
    <mergeCell ref="A18:N18"/>
    <mergeCell ref="C7:C8"/>
    <mergeCell ref="J4:J6"/>
    <mergeCell ref="K4:K6"/>
    <mergeCell ref="L4:L6"/>
    <mergeCell ref="M4:M6"/>
    <mergeCell ref="N4:N6"/>
    <mergeCell ref="C4:D6"/>
    <mergeCell ref="E4:E6"/>
    <mergeCell ref="F4:F6"/>
    <mergeCell ref="G4:G6"/>
    <mergeCell ref="H4:H6"/>
    <mergeCell ref="I4:I6"/>
    <mergeCell ref="E3:L3"/>
  </mergeCells>
  <conditionalFormatting sqref="A1:A6">
    <cfRule type="containsText" dxfId="53" priority="75" operator="containsText" text="Black Hills">
      <formula>NOT(ISERROR(SEARCH("Black Hills",A1)))</formula>
    </cfRule>
    <cfRule type="containsText" dxfId="52" priority="76" operator="containsText" text="Cascades">
      <formula>NOT(ISERROR(SEARCH("Cascades",A1)))</formula>
    </cfRule>
  </conditionalFormatting>
  <conditionalFormatting sqref="C3:E3 C4 M3:N3 A1:A6 A14:N14">
    <cfRule type="containsText" dxfId="51" priority="77" operator="containsText" text="cascade provenance">
      <formula>NOT(ISERROR(SEARCH("cascade provenance",A1)))</formula>
    </cfRule>
  </conditionalFormatting>
  <conditionalFormatting sqref="A15">
    <cfRule type="containsText" dxfId="50" priority="67" operator="containsText" text="cascade provenance">
      <formula>NOT(ISERROR(SEARCH("cascade provenance",A15)))</formula>
    </cfRule>
    <cfRule type="containsText" dxfId="49" priority="68" operator="containsText" text="northern provenance">
      <formula>NOT(ISERROR(SEARCH("northern provenance",A15)))</formula>
    </cfRule>
  </conditionalFormatting>
  <conditionalFormatting sqref="A18">
    <cfRule type="containsText" dxfId="48" priority="59" operator="containsText" text="cascade provenance">
      <formula>NOT(ISERROR(SEARCH("cascade provenance",A18)))</formula>
    </cfRule>
    <cfRule type="containsText" dxfId="47" priority="60" operator="containsText" text="northern provenance">
      <formula>NOT(ISERROR(SEARCH("northern provenance",A18)))</formula>
    </cfRule>
  </conditionalFormatting>
  <conditionalFormatting sqref="A14:B14">
    <cfRule type="containsText" dxfId="46" priority="25" operator="containsText" text="Black Hills">
      <formula>NOT(ISERROR(SEARCH("Black Hills",A14)))</formula>
    </cfRule>
    <cfRule type="containsText" dxfId="45" priority="26" operator="containsText" text="Cascades">
      <formula>NOT(ISERROR(SEARCH("Cascades",A14)))</formula>
    </cfRule>
  </conditionalFormatting>
  <conditionalFormatting sqref="A19:B19 A20:A23">
    <cfRule type="containsText" dxfId="44" priority="69" operator="containsText" text="cascade provenance">
      <formula>NOT(ISERROR(SEARCH("cascade provenance",A19)))</formula>
    </cfRule>
    <cfRule type="containsText" dxfId="43" priority="70" operator="containsText" text="northern provenance">
      <formula>NOT(ISERROR(SEARCH("northern provenance",A19)))</formula>
    </cfRule>
  </conditionalFormatting>
  <conditionalFormatting sqref="B19:B23">
    <cfRule type="containsText" dxfId="40" priority="61" operator="containsText" text="Black Hills">
      <formula>NOT(ISERROR(SEARCH("Black Hills",B19)))</formula>
    </cfRule>
    <cfRule type="containsText" dxfId="39" priority="62" operator="containsText" text="Cascades">
      <formula>NOT(ISERROR(SEARCH("Cascades",B19)))</formula>
    </cfRule>
  </conditionalFormatting>
  <conditionalFormatting sqref="B20:B23">
    <cfRule type="containsText" dxfId="38" priority="63" operator="containsText" text="cascade provenance">
      <formula>NOT(ISERROR(SEARCH("cascade provenance",B20)))</formula>
    </cfRule>
    <cfRule type="containsText" dxfId="37" priority="64" operator="containsText" text="northern provenance">
      <formula>NOT(ISERROR(SEARCH("northern provenance",B20)))</formula>
    </cfRule>
  </conditionalFormatting>
  <conditionalFormatting sqref="C7">
    <cfRule type="containsText" dxfId="36" priority="45" operator="containsText" text="cascade provenance">
      <formula>NOT(ISERROR(SEARCH("cascade provenance",C7)))</formula>
    </cfRule>
    <cfRule type="containsText" dxfId="35" priority="46" operator="containsText" text="northern provenance">
      <formula>NOT(ISERROR(SEARCH("northern provenance",C7)))</formula>
    </cfRule>
  </conditionalFormatting>
  <conditionalFormatting sqref="C9">
    <cfRule type="containsText" dxfId="34" priority="51" operator="containsText" text="cascade provenance">
      <formula>NOT(ISERROR(SEARCH("cascade provenance",C9)))</formula>
    </cfRule>
    <cfRule type="containsText" dxfId="33" priority="52" operator="containsText" text="northern provenance">
      <formula>NOT(ISERROR(SEARCH("northern provenance",C9)))</formula>
    </cfRule>
  </conditionalFormatting>
  <conditionalFormatting sqref="D7:D13">
    <cfRule type="containsText" dxfId="32" priority="43" operator="containsText" text="cascade provenance">
      <formula>NOT(ISERROR(SEARCH("cascade provenance",D7)))</formula>
    </cfRule>
    <cfRule type="containsText" dxfId="31" priority="44" operator="containsText" text="northern provenance">
      <formula>NOT(ISERROR(SEARCH("northern provenance",D7)))</formula>
    </cfRule>
  </conditionalFormatting>
  <conditionalFormatting sqref="E12:H12 A14:N14">
    <cfRule type="containsText" dxfId="30" priority="38" operator="containsText" text="northern provenance">
      <formula>NOT(ISERROR(SEARCH("northern provenance",A12)))</formula>
    </cfRule>
  </conditionalFormatting>
  <conditionalFormatting sqref="E12:I12">
    <cfRule type="containsText" dxfId="29" priority="37" operator="containsText" text="cascade provenance">
      <formula>NOT(ISERROR(SEARCH("cascade provenance",E12)))</formula>
    </cfRule>
  </conditionalFormatting>
  <conditionalFormatting sqref="E7:L11">
    <cfRule type="containsText" dxfId="28" priority="17" operator="containsText" text="cascade provenance">
      <formula>NOT(ISERROR(SEARCH("cascade provenance",E7)))</formula>
    </cfRule>
    <cfRule type="containsText" dxfId="27" priority="18" operator="containsText" text="northern provenance">
      <formula>NOT(ISERROR(SEARCH("northern provenance",E7)))</formula>
    </cfRule>
  </conditionalFormatting>
  <conditionalFormatting sqref="E4:N4">
    <cfRule type="containsText" dxfId="26" priority="65" operator="containsText" text="cascade provenance">
      <formula>NOT(ISERROR(SEARCH("cascade provenance",E4)))</formula>
    </cfRule>
    <cfRule type="containsText" dxfId="25" priority="66" operator="containsText" text="northern provenance">
      <formula>NOT(ISERROR(SEARCH("northern provenance",E4)))</formula>
    </cfRule>
  </conditionalFormatting>
  <conditionalFormatting sqref="I12:L12">
    <cfRule type="containsText" dxfId="24" priority="36" operator="containsText" text="northern provenance">
      <formula>NOT(ISERROR(SEARCH("northern provenance",I12)))</formula>
    </cfRule>
  </conditionalFormatting>
  <conditionalFormatting sqref="J12:L12">
    <cfRule type="containsText" dxfId="23" priority="35" operator="containsText" text="cascade provenance">
      <formula>NOT(ISERROR(SEARCH("cascade provenance",J12)))</formula>
    </cfRule>
  </conditionalFormatting>
  <conditionalFormatting sqref="M7:N12">
    <cfRule type="containsText" dxfId="22" priority="57" operator="containsText" text="cascade provenance">
      <formula>NOT(ISERROR(SEARCH("cascade provenance",M7)))</formula>
    </cfRule>
    <cfRule type="containsText" dxfId="21" priority="58" operator="containsText" text="northern provenance">
      <formula>NOT(ISERROR(SEARCH("northern provenance",M7)))</formula>
    </cfRule>
  </conditionalFormatting>
  <conditionalFormatting sqref="C3:E3 M3:N3 C4 A1:A6">
    <cfRule type="containsText" dxfId="16" priority="78" operator="containsText" text="northern provenance">
      <formula>NOT(ISERROR(SEARCH("northern provenance",A1)))</formula>
    </cfRule>
  </conditionalFormatting>
  <conditionalFormatting sqref="O1:Q13">
    <cfRule type="containsText" dxfId="13" priority="79" operator="containsText" text="cascade provenance">
      <formula>NOT(ISERROR(SEARCH("cascade provenance",O1)))</formula>
    </cfRule>
    <cfRule type="containsText" dxfId="12" priority="80" operator="containsText" text="northern provenance">
      <formula>NOT(ISERROR(SEARCH("northern provenance",O1)))</formula>
    </cfRule>
  </conditionalFormatting>
  <conditionalFormatting sqref="A13:B13">
    <cfRule type="containsText" dxfId="11" priority="9" operator="containsText" text="Black Hills">
      <formula>NOT(ISERROR(SEARCH("Black Hills",A13)))</formula>
    </cfRule>
    <cfRule type="containsText" dxfId="10" priority="10" operator="containsText" text="Cascades">
      <formula>NOT(ISERROR(SEARCH("Cascades",A13)))</formula>
    </cfRule>
    <cfRule type="containsText" dxfId="9" priority="11" operator="containsText" text="cascade provenance">
      <formula>NOT(ISERROR(SEARCH("cascade provenance",A13)))</formula>
    </cfRule>
    <cfRule type="containsText" dxfId="8" priority="12" operator="containsText" text="northern provenance">
      <formula>NOT(ISERROR(SEARCH("northern provenance",A13)))</formula>
    </cfRule>
  </conditionalFormatting>
  <conditionalFormatting sqref="N13">
    <cfRule type="containsText" dxfId="7" priority="7" operator="containsText" text="cascade provenance">
      <formula>NOT(ISERROR(SEARCH("cascade provenance",N13)))</formula>
    </cfRule>
    <cfRule type="containsText" dxfId="6" priority="8" operator="containsText" text="northern provenance">
      <formula>NOT(ISERROR(SEARCH("northern provenance",N13)))</formula>
    </cfRule>
  </conditionalFormatting>
  <conditionalFormatting sqref="M13">
    <cfRule type="containsText" dxfId="5" priority="5" operator="containsText" text="cascade provenance">
      <formula>NOT(ISERROR(SEARCH("cascade provenance",M13)))</formula>
    </cfRule>
    <cfRule type="containsText" dxfId="4" priority="6" operator="containsText" text="northern provenance">
      <formula>NOT(ISERROR(SEARCH("northern provenance",M13)))</formula>
    </cfRule>
  </conditionalFormatting>
  <conditionalFormatting sqref="E13:H13">
    <cfRule type="containsText" dxfId="3" priority="4" operator="containsText" text="northern provenance">
      <formula>NOT(ISERROR(SEARCH("northern provenance",E13)))</formula>
    </cfRule>
  </conditionalFormatting>
  <conditionalFormatting sqref="E13:I13">
    <cfRule type="containsText" dxfId="2" priority="3" operator="containsText" text="cascade provenance">
      <formula>NOT(ISERROR(SEARCH("cascade provenance",E13)))</formula>
    </cfRule>
  </conditionalFormatting>
  <conditionalFormatting sqref="I13:L13">
    <cfRule type="containsText" dxfId="1" priority="2" operator="containsText" text="northern provenance">
      <formula>NOT(ISERROR(SEARCH("northern provenance",I13)))</formula>
    </cfRule>
  </conditionalFormatting>
  <conditionalFormatting sqref="J13:L13">
    <cfRule type="containsText" dxfId="0" priority="1" operator="containsText" text="cascade provenance">
      <formula>NOT(ISERROR(SEARCH("cascade provenance",J13)))</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DS04-Clast Count Data-Mashel Fm</vt:lpstr>
    </vt:vector>
  </TitlesOfParts>
  <Company>Washington State Department of Natural Resources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POLENZ, MICHAEL (DNR)</dc:creator>
  <cp:lastModifiedBy>POLENZ, MICHAEL (DNR)</cp:lastModifiedBy>
  <dcterms:created xsi:type="dcterms:W3CDTF">2024-03-29T19:03:16Z</dcterms:created>
  <dcterms:modified xsi:type="dcterms:W3CDTF">2024-03-29T21:10:54Z</dcterms:modified>
</cp:coreProperties>
</file>