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OBE\Econ\Timber Harvest Report\2016 Timber Harvest Report\"/>
    </mc:Choice>
  </mc:AlternateContent>
  <bookViews>
    <workbookView xWindow="285" yWindow="15" windowWidth="21285" windowHeight="4515" tabRatio="848" firstSheet="2" activeTab="2"/>
  </bookViews>
  <sheets>
    <sheet name="Cover" sheetId="116" r:id="rId1"/>
    <sheet name="Acknowledgements" sheetId="140" r:id="rId2"/>
    <sheet name="Introduction" sheetId="148" r:id="rId3"/>
    <sheet name="Table of Contents" sheetId="142" r:id="rId4"/>
    <sheet name="Organization of Data" sheetId="143" r:id="rId5"/>
    <sheet name="Eastside counties and owners" sheetId="128" r:id="rId6"/>
    <sheet name="Westside counties and owners" sheetId="36" r:id="rId7"/>
    <sheet name="Eastside owners and species" sheetId="37" r:id="rId8"/>
    <sheet name="Westside owners and species" sheetId="129" r:id="rId9"/>
    <sheet name="Tribal Harvests" sheetId="144" r:id="rId10"/>
    <sheet name="Asotin" sheetId="30" r:id="rId11"/>
    <sheet name="Chelan" sheetId="38" r:id="rId12"/>
    <sheet name="Clallam" sheetId="39" r:id="rId13"/>
    <sheet name="Clark" sheetId="131" r:id="rId14"/>
    <sheet name="Columbia" sheetId="41" r:id="rId15"/>
    <sheet name="Cowlitz" sheetId="42" r:id="rId16"/>
    <sheet name="Douglas" sheetId="149" r:id="rId17"/>
    <sheet name="Ferry" sheetId="43" r:id="rId18"/>
    <sheet name="Garfield" sheetId="151" r:id="rId19"/>
    <sheet name="Grays Harbor" sheetId="45" r:id="rId20"/>
    <sheet name="Island" sheetId="46" r:id="rId21"/>
    <sheet name="Jefferson" sheetId="47" r:id="rId22"/>
    <sheet name="King" sheetId="48" r:id="rId23"/>
    <sheet name="Kitsap" sheetId="49" r:id="rId24"/>
    <sheet name="Kittitas" sheetId="50" r:id="rId25"/>
    <sheet name="Klickitat" sheetId="51" r:id="rId26"/>
    <sheet name="Lewis" sheetId="52" r:id="rId27"/>
    <sheet name="Lincoln" sheetId="127" r:id="rId28"/>
    <sheet name="Mason" sheetId="54" r:id="rId29"/>
    <sheet name="Okanogan" sheetId="57" r:id="rId30"/>
    <sheet name="Pacific" sheetId="56" r:id="rId31"/>
    <sheet name="Pend Oreille" sheetId="55" r:id="rId32"/>
    <sheet name="Pierce" sheetId="71" r:id="rId33"/>
    <sheet name="San Juan" sheetId="70" r:id="rId34"/>
    <sheet name="Skagit" sheetId="61" r:id="rId35"/>
    <sheet name="Skamania" sheetId="58" r:id="rId36"/>
    <sheet name="Snohomish" sheetId="59" r:id="rId37"/>
    <sheet name="Spokane" sheetId="62" r:id="rId38"/>
    <sheet name="Stevens" sheetId="117" r:id="rId39"/>
    <sheet name="Thurston" sheetId="63" r:id="rId40"/>
    <sheet name="Wahkiakum" sheetId="119" r:id="rId41"/>
    <sheet name="Whatcom" sheetId="66" r:id="rId42"/>
    <sheet name="Walla Walla" sheetId="147" r:id="rId43"/>
    <sheet name="Yakima" sheetId="68" r:id="rId44"/>
  </sheets>
  <definedNames>
    <definedName name="_xlnm.Print_Area" localSheetId="0">Cover!$A$1:$I$40</definedName>
    <definedName name="_xlnm.Print_Area" localSheetId="34">Skagit!#REF!</definedName>
  </definedNames>
  <calcPr calcId="162913"/>
</workbook>
</file>

<file path=xl/calcChain.xml><?xml version="1.0" encoding="utf-8"?>
<calcChain xmlns="http://schemas.openxmlformats.org/spreadsheetml/2006/main">
  <c r="B24" i="50" l="1"/>
  <c r="F34" i="36" l="1"/>
  <c r="C34" i="36" l="1"/>
  <c r="D34" i="36"/>
  <c r="E34" i="36"/>
  <c r="B34" i="36"/>
  <c r="C26" i="129"/>
  <c r="D26" i="129"/>
  <c r="E26" i="129"/>
  <c r="F26" i="129"/>
  <c r="G26" i="129"/>
  <c r="H26" i="129"/>
  <c r="I26" i="129"/>
  <c r="J26" i="129"/>
  <c r="B26" i="129" l="1"/>
</calcChain>
</file>

<file path=xl/connections.xml><?xml version="1.0" encoding="utf-8"?>
<connections xmlns="http://schemas.openxmlformats.org/spreadsheetml/2006/main">
  <connection id="1" name="YAKIMA" type="6" refreshedVersion="3" background="1">
    <textPr codePage="10006" sourceFile="J:\OBE\Econ\timber harvest report\2003 timber harvest report\new data\YAKIMA.csv">
      <textFields>
        <textField/>
      </textFields>
    </textPr>
  </connection>
</connections>
</file>

<file path=xl/sharedStrings.xml><?xml version="1.0" encoding="utf-8"?>
<sst xmlns="http://schemas.openxmlformats.org/spreadsheetml/2006/main" count="1263" uniqueCount="157">
  <si>
    <t>FIR</t>
  </si>
  <si>
    <t xml:space="preserve"> </t>
  </si>
  <si>
    <t>PONDEROSA</t>
  </si>
  <si>
    <t>PINE</t>
  </si>
  <si>
    <t>OTHER</t>
  </si>
  <si>
    <t>CONIFERS</t>
  </si>
  <si>
    <t>HARDWOODS</t>
  </si>
  <si>
    <t>TOTAL</t>
  </si>
  <si>
    <t>VOLUME</t>
  </si>
  <si>
    <t>RED</t>
  </si>
  <si>
    <t>ALDER</t>
  </si>
  <si>
    <t>WESTERN</t>
  </si>
  <si>
    <t>HEMLOCK</t>
  </si>
  <si>
    <t xml:space="preserve">OTHER </t>
  </si>
  <si>
    <t>CEDARS</t>
  </si>
  <si>
    <t>Total Private</t>
  </si>
  <si>
    <t>Total Public</t>
  </si>
  <si>
    <t>Total All Owners</t>
  </si>
  <si>
    <t>Eastern Washington Timber Harvest</t>
  </si>
  <si>
    <t xml:space="preserve">Thousand board feet, Scribner rule  </t>
  </si>
  <si>
    <t>Western Washington Timber Harvest</t>
  </si>
  <si>
    <t>PINES</t>
  </si>
  <si>
    <t xml:space="preserve">  Private - Industrial </t>
  </si>
  <si>
    <t xml:space="preserve">  Private - Large</t>
  </si>
  <si>
    <t xml:space="preserve">  Private - Industrial</t>
  </si>
  <si>
    <t xml:space="preserve">  Private - Small</t>
  </si>
  <si>
    <t xml:space="preserve">  Private - Unknown</t>
  </si>
  <si>
    <t>by Ownerships and Species</t>
  </si>
  <si>
    <t>Thousand Board Feet, Scribner</t>
  </si>
  <si>
    <t xml:space="preserve">Eastside Volumes of Harvested Trees </t>
  </si>
  <si>
    <t>by Ownerships and Counties</t>
  </si>
  <si>
    <t>Thousand board feet, Scribner rule</t>
  </si>
  <si>
    <t>Westside Volumes of Harvested Trees</t>
  </si>
  <si>
    <t xml:space="preserve">PRIVATE </t>
  </si>
  <si>
    <t>LANDS</t>
  </si>
  <si>
    <t>STATE</t>
  </si>
  <si>
    <t>FEDERAL</t>
  </si>
  <si>
    <t>PUBLIC</t>
  </si>
  <si>
    <t>County</t>
  </si>
  <si>
    <t xml:space="preserve">  State</t>
  </si>
  <si>
    <t xml:space="preserve">  Federal</t>
  </si>
  <si>
    <t xml:space="preserve">  Other Public</t>
  </si>
  <si>
    <t xml:space="preserve"> VOLUME</t>
  </si>
  <si>
    <t>CONIFER</t>
  </si>
  <si>
    <t>Asotin</t>
  </si>
  <si>
    <t>Chelan</t>
  </si>
  <si>
    <t>Columbia</t>
  </si>
  <si>
    <t>Ferry</t>
  </si>
  <si>
    <t>Kittitas</t>
  </si>
  <si>
    <t>Klickitat</t>
  </si>
  <si>
    <t>Lincoln</t>
  </si>
  <si>
    <t>Okanogan</t>
  </si>
  <si>
    <t>Pend Oreille</t>
  </si>
  <si>
    <t>Spokane</t>
  </si>
  <si>
    <t>Stevens</t>
  </si>
  <si>
    <t>Yakima</t>
  </si>
  <si>
    <t>Eastside totals</t>
  </si>
  <si>
    <t>Clallam</t>
  </si>
  <si>
    <t>Eastside Volumes of Harvested Trees</t>
  </si>
  <si>
    <t>East/West Totals</t>
  </si>
  <si>
    <t>Clark</t>
  </si>
  <si>
    <t>Cowlitz</t>
  </si>
  <si>
    <t>Grays Harbor</t>
  </si>
  <si>
    <t>Island</t>
  </si>
  <si>
    <t>Jefferson</t>
  </si>
  <si>
    <t>King</t>
  </si>
  <si>
    <t>Kitsap</t>
  </si>
  <si>
    <t>Lewis</t>
  </si>
  <si>
    <t>Mason</t>
  </si>
  <si>
    <t>Pacific</t>
  </si>
  <si>
    <t>Pierce</t>
  </si>
  <si>
    <t>San Juan</t>
  </si>
  <si>
    <t>Skagit</t>
  </si>
  <si>
    <t>Skamania</t>
  </si>
  <si>
    <t>Snohomish</t>
  </si>
  <si>
    <t>Thurston</t>
  </si>
  <si>
    <t>Wahkiakum</t>
  </si>
  <si>
    <t>Whatcom</t>
  </si>
  <si>
    <t>vii</t>
  </si>
  <si>
    <t>Westside Totals</t>
  </si>
  <si>
    <t>East / West Totals</t>
  </si>
  <si>
    <t xml:space="preserve">Westside Volumes of Harvested Trees </t>
  </si>
  <si>
    <t>HARDWODS</t>
  </si>
  <si>
    <t>State</t>
  </si>
  <si>
    <t>ii</t>
  </si>
  <si>
    <t>Page</t>
  </si>
  <si>
    <t>iii</t>
  </si>
  <si>
    <t>iv</t>
  </si>
  <si>
    <t>v</t>
  </si>
  <si>
    <t>Table of Contents</t>
  </si>
  <si>
    <t>Organization of data</t>
  </si>
  <si>
    <t>Eastside counties and owners</t>
  </si>
  <si>
    <t>Westside counties and owners</t>
  </si>
  <si>
    <t xml:space="preserve">Eastside owners and species </t>
  </si>
  <si>
    <t>Westside owners and species</t>
  </si>
  <si>
    <t>i</t>
  </si>
  <si>
    <t>vi</t>
  </si>
  <si>
    <t>Year</t>
  </si>
  <si>
    <t>Timber harvested</t>
  </si>
  <si>
    <t>(thousand board feet)</t>
  </si>
  <si>
    <t xml:space="preserve">harvests </t>
  </si>
  <si>
    <t xml:space="preserve">Tribes reporting </t>
  </si>
  <si>
    <t>DNR Website</t>
  </si>
  <si>
    <t>http://www.dnr.wa.gov</t>
  </si>
  <si>
    <t>Tribal harvests</t>
  </si>
  <si>
    <t>viii</t>
  </si>
  <si>
    <t>DOUGLAS-</t>
  </si>
  <si>
    <t>OWNERSHIP</t>
  </si>
  <si>
    <t>Previous Timber Harvest Reports</t>
  </si>
  <si>
    <t>http://www.dnr.wa.gov/TimberHarvestReports</t>
  </si>
  <si>
    <t>COUNTY</t>
  </si>
  <si>
    <t>Garfield</t>
  </si>
  <si>
    <t>Walla Walla</t>
  </si>
  <si>
    <t xml:space="preserve">Introduction </t>
  </si>
  <si>
    <t xml:space="preserve">Washington State Tribal Timber Harvests  </t>
  </si>
  <si>
    <r>
      <rPr>
        <sz val="22"/>
        <color rgb="FF000000"/>
        <rFont val="Arial"/>
        <family val="2"/>
      </rPr>
      <t>Chelan County</t>
    </r>
    <r>
      <rPr>
        <b/>
        <sz val="22"/>
        <color rgb="FF000000"/>
        <rFont val="Arial"/>
        <family val="2"/>
      </rPr>
      <t xml:space="preserve">  2016</t>
    </r>
  </si>
  <si>
    <r>
      <rPr>
        <sz val="22"/>
        <color rgb="FF000000"/>
        <rFont val="Arial"/>
        <family val="2"/>
      </rPr>
      <t xml:space="preserve">Asotin County </t>
    </r>
    <r>
      <rPr>
        <b/>
        <sz val="22"/>
        <color rgb="FF000000"/>
        <rFont val="Arial"/>
        <family val="2"/>
      </rPr>
      <t xml:space="preserve"> 2016</t>
    </r>
  </si>
  <si>
    <r>
      <rPr>
        <sz val="22"/>
        <color rgb="FF000000"/>
        <rFont val="Arial"/>
        <family val="2"/>
      </rPr>
      <t>Clallam County</t>
    </r>
    <r>
      <rPr>
        <b/>
        <sz val="22"/>
        <color rgb="FF000000"/>
        <rFont val="Arial"/>
        <family val="2"/>
      </rPr>
      <t xml:space="preserve">  2016</t>
    </r>
  </si>
  <si>
    <r>
      <rPr>
        <sz val="24"/>
        <color rgb="FF000000"/>
        <rFont val="Arial"/>
        <family val="2"/>
      </rPr>
      <t>Clark County</t>
    </r>
    <r>
      <rPr>
        <b/>
        <sz val="24"/>
        <color rgb="FF000000"/>
        <rFont val="Arial"/>
        <family val="2"/>
      </rPr>
      <t xml:space="preserve">  2016</t>
    </r>
  </si>
  <si>
    <r>
      <rPr>
        <sz val="22"/>
        <color rgb="FF000000"/>
        <rFont val="Arial"/>
        <family val="2"/>
      </rPr>
      <t xml:space="preserve">Columbia County </t>
    </r>
    <r>
      <rPr>
        <b/>
        <sz val="22"/>
        <color rgb="FF000000"/>
        <rFont val="Arial"/>
        <family val="2"/>
      </rPr>
      <t xml:space="preserve"> 2016</t>
    </r>
  </si>
  <si>
    <t xml:space="preserve"> Private - Unknown</t>
  </si>
  <si>
    <t xml:space="preserve"> Private - Small</t>
  </si>
  <si>
    <t xml:space="preserve"> Private - Large</t>
  </si>
  <si>
    <t xml:space="preserve"> Private - Industrial</t>
  </si>
  <si>
    <t>Species</t>
  </si>
  <si>
    <r>
      <rPr>
        <sz val="22"/>
        <color rgb="FF000000"/>
        <rFont val="Arial"/>
        <family val="2"/>
      </rPr>
      <t>Pierce County</t>
    </r>
    <r>
      <rPr>
        <b/>
        <sz val="22"/>
        <color rgb="FF000000"/>
        <rFont val="Arial"/>
        <family val="2"/>
      </rPr>
      <t xml:space="preserve">  2016 </t>
    </r>
  </si>
  <si>
    <r>
      <rPr>
        <sz val="22"/>
        <color rgb="FF000000"/>
        <rFont val="Arial"/>
        <family val="2"/>
      </rPr>
      <t xml:space="preserve">Pacific County </t>
    </r>
    <r>
      <rPr>
        <b/>
        <sz val="22"/>
        <color rgb="FF000000"/>
        <rFont val="Arial"/>
        <family val="2"/>
      </rPr>
      <t xml:space="preserve"> 2016</t>
    </r>
  </si>
  <si>
    <r>
      <rPr>
        <sz val="22"/>
        <color indexed="8"/>
        <rFont val="Arial"/>
        <family val="2"/>
      </rPr>
      <t>Okanogan County</t>
    </r>
    <r>
      <rPr>
        <b/>
        <sz val="22"/>
        <color indexed="8"/>
        <rFont val="Arial"/>
        <family val="2"/>
      </rPr>
      <t xml:space="preserve">  2016 </t>
    </r>
  </si>
  <si>
    <r>
      <rPr>
        <sz val="22"/>
        <color rgb="FF000000"/>
        <rFont val="Arial"/>
        <family val="2"/>
      </rPr>
      <t>Mason County</t>
    </r>
    <r>
      <rPr>
        <b/>
        <sz val="22"/>
        <color rgb="FF000000"/>
        <rFont val="Arial"/>
        <family val="2"/>
      </rPr>
      <t xml:space="preserve">  2016 </t>
    </r>
  </si>
  <si>
    <r>
      <rPr>
        <sz val="22"/>
        <color rgb="FF000000"/>
        <rFont val="Arial"/>
        <family val="2"/>
      </rPr>
      <t>Lincoln County</t>
    </r>
    <r>
      <rPr>
        <b/>
        <sz val="22"/>
        <color rgb="FF000000"/>
        <rFont val="Arial"/>
        <family val="2"/>
      </rPr>
      <t xml:space="preserve">  2016 </t>
    </r>
  </si>
  <si>
    <r>
      <rPr>
        <sz val="22"/>
        <color rgb="FF000000"/>
        <rFont val="Arial"/>
        <family val="2"/>
      </rPr>
      <t xml:space="preserve">Lewis County </t>
    </r>
    <r>
      <rPr>
        <b/>
        <sz val="22"/>
        <color rgb="FF000000"/>
        <rFont val="Arial"/>
        <family val="2"/>
      </rPr>
      <t xml:space="preserve"> 2016 </t>
    </r>
  </si>
  <si>
    <r>
      <rPr>
        <sz val="22"/>
        <color rgb="FF000000"/>
        <rFont val="Arial"/>
        <family val="2"/>
      </rPr>
      <t>Klickitat County</t>
    </r>
    <r>
      <rPr>
        <b/>
        <sz val="22"/>
        <color rgb="FF000000"/>
        <rFont val="Arial"/>
        <family val="2"/>
      </rPr>
      <t xml:space="preserve">  2016 </t>
    </r>
  </si>
  <si>
    <r>
      <rPr>
        <sz val="22"/>
        <color rgb="FF000000"/>
        <rFont val="Arial"/>
        <family val="2"/>
      </rPr>
      <t xml:space="preserve">Kittitas County  </t>
    </r>
    <r>
      <rPr>
        <b/>
        <sz val="22"/>
        <color rgb="FF000000"/>
        <rFont val="Arial"/>
        <family val="2"/>
      </rPr>
      <t xml:space="preserve">2016 </t>
    </r>
  </si>
  <si>
    <r>
      <rPr>
        <sz val="22"/>
        <color rgb="FF000000"/>
        <rFont val="Arial"/>
        <family val="2"/>
      </rPr>
      <t>Kitsap County</t>
    </r>
    <r>
      <rPr>
        <b/>
        <sz val="22"/>
        <color rgb="FF000000"/>
        <rFont val="Arial"/>
        <family val="2"/>
      </rPr>
      <t xml:space="preserve">  2016 </t>
    </r>
  </si>
  <si>
    <r>
      <rPr>
        <sz val="22"/>
        <color rgb="FF000000"/>
        <rFont val="Arial"/>
        <family val="2"/>
      </rPr>
      <t>King County</t>
    </r>
    <r>
      <rPr>
        <b/>
        <sz val="22"/>
        <color rgb="FF000000"/>
        <rFont val="Arial"/>
        <family val="2"/>
      </rPr>
      <t xml:space="preserve">  2016 </t>
    </r>
  </si>
  <si>
    <r>
      <rPr>
        <sz val="22"/>
        <color indexed="8"/>
        <rFont val="Arial"/>
        <family val="2"/>
      </rPr>
      <t xml:space="preserve">Jefferson County </t>
    </r>
    <r>
      <rPr>
        <b/>
        <sz val="22"/>
        <color indexed="8"/>
        <rFont val="Arial"/>
        <family val="2"/>
      </rPr>
      <t xml:space="preserve"> 2016 </t>
    </r>
  </si>
  <si>
    <r>
      <rPr>
        <sz val="22"/>
        <color rgb="FF000000"/>
        <rFont val="Arial"/>
        <family val="2"/>
      </rPr>
      <t xml:space="preserve">Island County </t>
    </r>
    <r>
      <rPr>
        <b/>
        <sz val="22"/>
        <color rgb="FF000000"/>
        <rFont val="Arial"/>
        <family val="2"/>
      </rPr>
      <t xml:space="preserve"> 2016 </t>
    </r>
  </si>
  <si>
    <r>
      <rPr>
        <sz val="22"/>
        <color rgb="FF000000"/>
        <rFont val="Arial"/>
        <family val="2"/>
      </rPr>
      <t>Grays Harbor County</t>
    </r>
    <r>
      <rPr>
        <b/>
        <sz val="22"/>
        <color rgb="FF000000"/>
        <rFont val="Arial"/>
        <family val="2"/>
      </rPr>
      <t xml:space="preserve">  2016 </t>
    </r>
  </si>
  <si>
    <r>
      <t xml:space="preserve">Garfield County </t>
    </r>
    <r>
      <rPr>
        <b/>
        <sz val="22"/>
        <color rgb="FF000000"/>
        <rFont val="Arial"/>
        <family val="2"/>
      </rPr>
      <t xml:space="preserve"> 2016 </t>
    </r>
  </si>
  <si>
    <r>
      <rPr>
        <sz val="22"/>
        <color rgb="FF000000"/>
        <rFont val="Arial"/>
        <family val="2"/>
      </rPr>
      <t xml:space="preserve">Ferry County </t>
    </r>
    <r>
      <rPr>
        <b/>
        <sz val="22"/>
        <color rgb="FF000000"/>
        <rFont val="Arial"/>
        <family val="2"/>
      </rPr>
      <t xml:space="preserve"> 2016 </t>
    </r>
  </si>
  <si>
    <r>
      <rPr>
        <sz val="22"/>
        <color rgb="FF000000"/>
        <rFont val="Arial"/>
        <family val="2"/>
      </rPr>
      <t>Douglas County</t>
    </r>
    <r>
      <rPr>
        <b/>
        <sz val="22"/>
        <color rgb="FF000000"/>
        <rFont val="Arial"/>
        <family val="2"/>
      </rPr>
      <t xml:space="preserve">  2016 </t>
    </r>
  </si>
  <si>
    <r>
      <rPr>
        <sz val="22"/>
        <color rgb="FF000000"/>
        <rFont val="Arial"/>
        <family val="2"/>
      </rPr>
      <t>Cowlitz County</t>
    </r>
    <r>
      <rPr>
        <b/>
        <sz val="22"/>
        <color rgb="FF000000"/>
        <rFont val="Arial"/>
        <family val="2"/>
      </rPr>
      <t xml:space="preserve">  2016</t>
    </r>
  </si>
  <si>
    <r>
      <rPr>
        <sz val="22"/>
        <color rgb="FF000000"/>
        <rFont val="Arial"/>
        <family val="2"/>
      </rPr>
      <t xml:space="preserve">Pend Oreille </t>
    </r>
    <r>
      <rPr>
        <b/>
        <sz val="22"/>
        <color rgb="FF000000"/>
        <rFont val="Arial"/>
        <family val="2"/>
      </rPr>
      <t>2016</t>
    </r>
  </si>
  <si>
    <r>
      <rPr>
        <sz val="22"/>
        <color rgb="FF000000"/>
        <rFont val="Arial"/>
        <family val="2"/>
      </rPr>
      <t>San Juan County</t>
    </r>
    <r>
      <rPr>
        <b/>
        <sz val="22"/>
        <color rgb="FF000000"/>
        <rFont val="Arial"/>
        <family val="2"/>
      </rPr>
      <t xml:space="preserve">  2016 </t>
    </r>
  </si>
  <si>
    <r>
      <t xml:space="preserve">Skagit County </t>
    </r>
    <r>
      <rPr>
        <b/>
        <sz val="22"/>
        <color rgb="FF000000"/>
        <rFont val="Arial"/>
        <family val="2"/>
      </rPr>
      <t xml:space="preserve"> 2016 </t>
    </r>
  </si>
  <si>
    <r>
      <t xml:space="preserve">Skamania County </t>
    </r>
    <r>
      <rPr>
        <b/>
        <sz val="22"/>
        <color rgb="FF000000"/>
        <rFont val="Arial"/>
        <family val="2"/>
      </rPr>
      <t xml:space="preserve"> 2016 </t>
    </r>
  </si>
  <si>
    <r>
      <rPr>
        <sz val="22"/>
        <color rgb="FF000000"/>
        <rFont val="Arial"/>
        <family val="2"/>
      </rPr>
      <t>Snohomish County</t>
    </r>
    <r>
      <rPr>
        <b/>
        <sz val="22"/>
        <color rgb="FF000000"/>
        <rFont val="Arial"/>
        <family val="2"/>
      </rPr>
      <t xml:space="preserve">  2016 </t>
    </r>
  </si>
  <si>
    <r>
      <rPr>
        <sz val="22"/>
        <color rgb="FF000000"/>
        <rFont val="Arial"/>
        <family val="2"/>
      </rPr>
      <t>Spokane County</t>
    </r>
    <r>
      <rPr>
        <b/>
        <sz val="22"/>
        <color rgb="FF000000"/>
        <rFont val="Arial"/>
        <family val="2"/>
      </rPr>
      <t xml:space="preserve">  2016 </t>
    </r>
  </si>
  <si>
    <r>
      <t xml:space="preserve">Stevens County  </t>
    </r>
    <r>
      <rPr>
        <b/>
        <sz val="22"/>
        <color rgb="FF000000"/>
        <rFont val="Arial"/>
        <family val="2"/>
      </rPr>
      <t xml:space="preserve">2016 </t>
    </r>
  </si>
  <si>
    <r>
      <rPr>
        <sz val="22"/>
        <color rgb="FF000000"/>
        <rFont val="Arial"/>
        <family val="2"/>
      </rPr>
      <t>Thurston County</t>
    </r>
    <r>
      <rPr>
        <b/>
        <sz val="22"/>
        <color rgb="FF000000"/>
        <rFont val="Arial"/>
        <family val="2"/>
      </rPr>
      <t xml:space="preserve">  2016</t>
    </r>
  </si>
  <si>
    <r>
      <rPr>
        <sz val="22"/>
        <color rgb="FF000000"/>
        <rFont val="Arial"/>
        <family val="2"/>
      </rPr>
      <t>Walla Walla County</t>
    </r>
    <r>
      <rPr>
        <b/>
        <sz val="22"/>
        <color rgb="FF000000"/>
        <rFont val="Arial"/>
        <family val="2"/>
      </rPr>
      <t xml:space="preserve">  2016 </t>
    </r>
  </si>
  <si>
    <r>
      <rPr>
        <sz val="22"/>
        <color rgb="FF000000"/>
        <rFont val="Arial"/>
        <family val="2"/>
      </rPr>
      <t>Whatcom County</t>
    </r>
    <r>
      <rPr>
        <b/>
        <sz val="22"/>
        <color rgb="FF000000"/>
        <rFont val="Arial"/>
        <family val="2"/>
      </rPr>
      <t xml:space="preserve">  2016 </t>
    </r>
  </si>
  <si>
    <r>
      <rPr>
        <sz val="22"/>
        <color rgb="FF000000"/>
        <rFont val="Arial"/>
        <family val="2"/>
      </rPr>
      <t>Yakima County</t>
    </r>
    <r>
      <rPr>
        <b/>
        <sz val="22"/>
        <color rgb="FF000000"/>
        <rFont val="Arial"/>
        <family val="2"/>
      </rPr>
      <t xml:space="preserve">  2016 </t>
    </r>
  </si>
  <si>
    <t>Douglas</t>
  </si>
  <si>
    <r>
      <rPr>
        <sz val="22"/>
        <color rgb="FF000000"/>
        <rFont val="Arial"/>
        <family val="2"/>
      </rPr>
      <t>Wahkiakum County</t>
    </r>
    <r>
      <rPr>
        <b/>
        <sz val="22"/>
        <color rgb="FF000000"/>
        <rFont val="Arial"/>
        <family val="2"/>
      </rPr>
      <t xml:space="preserve">  2016</t>
    </r>
  </si>
  <si>
    <t xml:space="preserve">                  </t>
  </si>
  <si>
    <t xml:space="preserve"> End of 2016 Timber Harvest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</si>
</sst>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0_);_(* \(#,##0\);_(* &quot;-&quot;??_);_(@_)"/>
    <numFmt numFmtId="165" formatCode="&quot;$&quot;#,##0"/>
    <numFmt numFmtId="166" formatCode="0.0%"/>
    <numFmt numFmtId="167" formatCode="#,##0;[Red]#,##0"/>
  </numFmts>
  <fonts count="60" x14ac:knownFonts="1">
    <font>
      <sz val="10"/>
      <color theme="1"/>
      <name val="Arial"/>
      <family val="2"/>
    </font>
    <font>
      <sz val="11"/>
      <color theme="1"/>
      <name val="Calibri"/>
      <family val="2"/>
      <scheme val="minor"/>
    </font>
    <font>
      <b/>
      <sz val="22"/>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b/>
      <sz val="7.5"/>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000000"/>
      <name val="Arial"/>
      <family val="2"/>
    </font>
    <font>
      <b/>
      <sz val="10"/>
      <color theme="1"/>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22"/>
      <color rgb="FF000000"/>
      <name val="Arial"/>
      <family val="2"/>
    </font>
    <font>
      <sz val="14"/>
      <color theme="1"/>
      <name val="Arial"/>
      <family val="2"/>
    </font>
    <font>
      <sz val="36"/>
      <color theme="1"/>
      <name val="Arial"/>
      <family val="2"/>
    </font>
    <font>
      <b/>
      <sz val="8"/>
      <color theme="1"/>
      <name val="Arial"/>
      <family val="2"/>
    </font>
    <font>
      <sz val="11"/>
      <color theme="1"/>
      <name val="Arial"/>
      <family val="2"/>
    </font>
    <font>
      <sz val="14"/>
      <color rgb="FF000000"/>
      <name val="Arial"/>
      <family val="2"/>
    </font>
    <font>
      <sz val="12"/>
      <color rgb="FF000000"/>
      <name val="Arial"/>
      <family val="2"/>
    </font>
    <font>
      <sz val="10"/>
      <color rgb="FF000000"/>
      <name val="Arial"/>
      <family val="2"/>
    </font>
    <font>
      <sz val="12"/>
      <color rgb="FF000000"/>
      <name val="Calibri"/>
      <family val="2"/>
      <scheme val="minor"/>
    </font>
    <font>
      <sz val="24"/>
      <color theme="1"/>
      <name val="Calibri"/>
      <family val="2"/>
      <scheme val="minor"/>
    </font>
    <font>
      <sz val="28"/>
      <color theme="1"/>
      <name val="Arial"/>
      <family val="2"/>
    </font>
    <font>
      <b/>
      <sz val="9"/>
      <color theme="1"/>
      <name val="Arial"/>
      <family val="2"/>
    </font>
    <font>
      <b/>
      <sz val="18"/>
      <color theme="1"/>
      <name val="Arial"/>
      <family val="2"/>
    </font>
    <font>
      <sz val="9"/>
      <color theme="1"/>
      <name val="Arial"/>
      <family val="2"/>
    </font>
    <font>
      <sz val="12"/>
      <color theme="1"/>
      <name val="Arial"/>
      <family val="2"/>
    </font>
    <font>
      <b/>
      <sz val="12"/>
      <color theme="1"/>
      <name val="Arial"/>
      <family val="2"/>
    </font>
    <font>
      <sz val="22"/>
      <color rgb="FF000000"/>
      <name val="Arial"/>
      <family val="2"/>
    </font>
    <font>
      <b/>
      <sz val="14"/>
      <color theme="1"/>
      <name val="Arial"/>
      <family val="2"/>
    </font>
    <font>
      <b/>
      <sz val="24"/>
      <color rgb="FF000000"/>
      <name val="Arial"/>
      <family val="2"/>
    </font>
    <font>
      <b/>
      <sz val="7"/>
      <color theme="1"/>
      <name val="Arial"/>
      <family val="2"/>
    </font>
    <font>
      <b/>
      <sz val="11"/>
      <color theme="1"/>
      <name val="Arial"/>
      <family val="2"/>
    </font>
    <font>
      <sz val="11"/>
      <color theme="1"/>
      <name val="Calibri"/>
      <family val="2"/>
    </font>
    <font>
      <sz val="10"/>
      <color theme="1"/>
      <name val="Times New Roman"/>
      <family val="1"/>
    </font>
    <font>
      <b/>
      <sz val="10"/>
      <color theme="10"/>
      <name val="Arial"/>
      <family val="2"/>
    </font>
    <font>
      <sz val="10"/>
      <color theme="10"/>
      <name val="Arial"/>
      <family val="2"/>
    </font>
    <font>
      <b/>
      <sz val="12"/>
      <color theme="10"/>
      <name val="Arial"/>
      <family val="2"/>
    </font>
    <font>
      <b/>
      <u/>
      <sz val="14"/>
      <color theme="10"/>
      <name val="Arial"/>
      <family val="2"/>
    </font>
    <font>
      <sz val="24"/>
      <color rgb="FF000000"/>
      <name val="Arial"/>
      <family val="2"/>
    </font>
    <font>
      <sz val="18"/>
      <color theme="3"/>
      <name val="Cambria"/>
      <family val="2"/>
      <scheme val="major"/>
    </font>
    <font>
      <sz val="22"/>
      <color indexed="8"/>
      <name val="Arial"/>
      <family val="2"/>
    </font>
    <font>
      <b/>
      <sz val="10"/>
      <color rgb="FF000000"/>
      <name val="Arial"/>
      <family val="2"/>
    </font>
    <font>
      <sz val="8"/>
      <color theme="1"/>
      <name val="Arial"/>
      <family val="2"/>
    </font>
    <font>
      <u/>
      <sz val="10"/>
      <color theme="1"/>
      <name val="Arial"/>
      <family val="2"/>
    </font>
    <font>
      <b/>
      <sz val="10"/>
      <color theme="0"/>
      <name val="Arial"/>
      <family val="2"/>
    </font>
    <font>
      <sz val="10"/>
      <color indexed="8"/>
      <name val="Arial"/>
      <family val="2"/>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C9C9C9"/>
        <bgColor indexed="64"/>
      </patternFill>
    </fill>
  </fills>
  <borders count="17">
    <border>
      <left/>
      <right/>
      <top/>
      <bottom/>
      <diagonal/>
    </border>
    <border>
      <left/>
      <right/>
      <top/>
      <bottom style="medium">
        <color indexed="64"/>
      </bottom>
      <diagonal/>
    </border>
    <border>
      <left/>
      <right/>
      <top style="thin">
        <color indexed="64"/>
      </top>
      <bottom/>
      <diagonal/>
    </border>
    <border>
      <left/>
      <right/>
      <top style="medium">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179">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5" applyNumberFormat="0" applyAlignment="0" applyProtection="0"/>
    <xf numFmtId="0" fontId="8" fillId="28" borderId="6" applyNumberFormat="0" applyAlignment="0" applyProtection="0"/>
    <xf numFmtId="164" fontId="9" fillId="0" borderId="0" applyAlignment="0">
      <alignment horizontal="right" vertical="center"/>
    </xf>
    <xf numFmtId="43" fontId="3" fillId="0" borderId="0" applyFont="0" applyFill="0" applyBorder="0" applyAlignment="0" applyProtection="0"/>
    <xf numFmtId="44" fontId="3" fillId="0" borderId="0" applyFont="0" applyFill="0" applyBorder="0" applyAlignment="0" applyProtection="0"/>
    <xf numFmtId="0" fontId="10" fillId="0" borderId="0" applyNumberFormat="0" applyFill="0" applyBorder="0" applyAlignment="0" applyProtection="0"/>
    <xf numFmtId="0" fontId="11" fillId="29" borderId="0" applyNumberFormat="0" applyBorder="0" applyAlignment="0" applyProtection="0"/>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16" fillId="30" borderId="5" applyNumberFormat="0" applyAlignment="0" applyProtection="0"/>
    <xf numFmtId="0" fontId="17" fillId="0" borderId="10" applyNumberFormat="0" applyFill="0" applyAlignment="0" applyProtection="0"/>
    <xf numFmtId="0" fontId="18"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1" applyNumberFormat="0" applyFont="0" applyAlignment="0" applyProtection="0"/>
    <xf numFmtId="0" fontId="4" fillId="32" borderId="11" applyNumberFormat="0" applyFont="0" applyAlignment="0" applyProtection="0"/>
    <xf numFmtId="0" fontId="4" fillId="32" borderId="11" applyNumberFormat="0" applyFont="0" applyAlignment="0" applyProtection="0"/>
    <xf numFmtId="0" fontId="4" fillId="32" borderId="11" applyNumberFormat="0" applyFont="0" applyAlignment="0" applyProtection="0"/>
    <xf numFmtId="0" fontId="4" fillId="32" borderId="11" applyNumberFormat="0" applyFont="0" applyAlignment="0" applyProtection="0"/>
    <xf numFmtId="0" fontId="4" fillId="32" borderId="11" applyNumberFormat="0" applyFont="0" applyAlignment="0" applyProtection="0"/>
    <xf numFmtId="0" fontId="4" fillId="32" borderId="11" applyNumberFormat="0" applyFont="0" applyAlignment="0" applyProtection="0"/>
    <xf numFmtId="0" fontId="4" fillId="32" borderId="11" applyNumberFormat="0" applyFont="0" applyAlignment="0" applyProtection="0"/>
    <xf numFmtId="0" fontId="19" fillId="27" borderId="12" applyNumberFormat="0" applyAlignment="0" applyProtection="0"/>
    <xf numFmtId="3" fontId="20" fillId="33" borderId="0" applyNumberFormat="0" applyFont="0" applyBorder="0" applyAlignment="0" applyProtection="0">
      <alignment horizontal="right" vertical="top"/>
    </xf>
    <xf numFmtId="3" fontId="9" fillId="0" borderId="1" applyNumberFormat="0" applyFill="0" applyProtection="0">
      <alignment horizontal="right"/>
    </xf>
    <xf numFmtId="3" fontId="3" fillId="0" borderId="0" applyAlignment="0"/>
    <xf numFmtId="3" fontId="21" fillId="0" borderId="2" applyFill="0" applyProtection="0"/>
    <xf numFmtId="0" fontId="3" fillId="0" borderId="2"/>
    <xf numFmtId="3" fontId="21" fillId="0" borderId="3" applyFill="0" applyAlignment="0" applyProtection="0"/>
    <xf numFmtId="3" fontId="3" fillId="0" borderId="0"/>
    <xf numFmtId="3" fontId="3" fillId="0" borderId="1">
      <alignment horizontal="right"/>
    </xf>
    <xf numFmtId="3" fontId="21" fillId="0" borderId="2"/>
    <xf numFmtId="3" fontId="3" fillId="0" borderId="2" applyBorder="0" applyProtection="0"/>
    <xf numFmtId="0" fontId="3" fillId="0" borderId="3" applyNumberFormat="0" applyFont="0" applyFill="0" applyAlignment="0" applyProtection="0"/>
    <xf numFmtId="0" fontId="4" fillId="0" borderId="2" applyNumberFormat="0" applyFont="0" applyFill="0" applyAlignment="0" applyProtection="0"/>
    <xf numFmtId="0" fontId="22" fillId="0" borderId="0" applyNumberFormat="0" applyFill="0" applyBorder="0" applyAlignment="0" applyProtection="0"/>
    <xf numFmtId="0" fontId="23" fillId="0" borderId="13" applyNumberFormat="0" applyFill="0" applyAlignment="0" applyProtection="0"/>
    <xf numFmtId="3" fontId="21" fillId="34" borderId="3"/>
    <xf numFmtId="0" fontId="24" fillId="0" borderId="0" applyNumberFormat="0" applyFill="0" applyBorder="0" applyAlignment="0" applyProtection="0"/>
    <xf numFmtId="0" fontId="1" fillId="0" borderId="0"/>
    <xf numFmtId="0" fontId="53" fillId="0" borderId="0" applyNumberFormat="0" applyFill="0" applyBorder="0" applyAlignment="0" applyProtection="0"/>
    <xf numFmtId="0" fontId="1" fillId="32" borderId="11"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9" fontId="3" fillId="0" borderId="0" applyFont="0" applyFill="0" applyBorder="0" applyAlignment="0" applyProtection="0"/>
    <xf numFmtId="167" fontId="38" fillId="0" borderId="0" applyFill="0" applyBorder="0"/>
    <xf numFmtId="167" fontId="3" fillId="0" borderId="0" applyBorder="0"/>
  </cellStyleXfs>
  <cellXfs count="224">
    <xf numFmtId="0" fontId="0" fillId="0" borderId="0" xfId="0"/>
    <xf numFmtId="3" fontId="0" fillId="0" borderId="0" xfId="0" applyNumberFormat="1"/>
    <xf numFmtId="0" fontId="25" fillId="0" borderId="0" xfId="0" applyFont="1" applyAlignment="1">
      <alignment horizontal="right"/>
    </xf>
    <xf numFmtId="0" fontId="26" fillId="0" borderId="0" xfId="0" applyFont="1"/>
    <xf numFmtId="0" fontId="27" fillId="0" borderId="0" xfId="0" applyFont="1"/>
    <xf numFmtId="0" fontId="21" fillId="0" borderId="0" xfId="0" applyFont="1"/>
    <xf numFmtId="3" fontId="0" fillId="0" borderId="0" xfId="0" applyNumberFormat="1" applyBorder="1"/>
    <xf numFmtId="3" fontId="28" fillId="0" borderId="0" xfId="0" applyNumberFormat="1" applyFont="1"/>
    <xf numFmtId="3" fontId="29" fillId="0" borderId="0" xfId="0" applyNumberFormat="1" applyFont="1"/>
    <xf numFmtId="3" fontId="30" fillId="0" borderId="0" xfId="0" applyNumberFormat="1" applyFont="1" applyAlignment="1">
      <alignment horizontal="right" vertical="top"/>
    </xf>
    <xf numFmtId="3" fontId="25" fillId="0" borderId="0" xfId="0" applyNumberFormat="1" applyFont="1" applyAlignment="1">
      <alignment horizontal="right"/>
    </xf>
    <xf numFmtId="3" fontId="31" fillId="0" borderId="0" xfId="0" applyNumberFormat="1" applyFont="1" applyAlignment="1">
      <alignment horizontal="right" vertical="top"/>
    </xf>
    <xf numFmtId="3" fontId="31" fillId="0" borderId="0" xfId="0" applyNumberFormat="1" applyFont="1"/>
    <xf numFmtId="3" fontId="32" fillId="0" borderId="0" xfId="0" applyNumberFormat="1" applyFont="1" applyAlignment="1">
      <alignment horizontal="right" vertical="top"/>
    </xf>
    <xf numFmtId="3" fontId="33" fillId="0" borderId="0" xfId="0" applyNumberFormat="1" applyFont="1"/>
    <xf numFmtId="0" fontId="4" fillId="0" borderId="0" xfId="127"/>
    <xf numFmtId="0" fontId="34" fillId="0" borderId="0" xfId="127" applyFont="1" applyAlignment="1">
      <alignment horizontal="right"/>
    </xf>
    <xf numFmtId="0" fontId="35" fillId="0" borderId="0" xfId="127" applyFont="1" applyAlignment="1">
      <alignment horizontal="right"/>
    </xf>
    <xf numFmtId="0" fontId="4" fillId="0" borderId="0" xfId="127" applyNumberFormat="1"/>
    <xf numFmtId="3" fontId="26" fillId="0" borderId="0" xfId="0" applyNumberFormat="1" applyFont="1"/>
    <xf numFmtId="3" fontId="0" fillId="0" borderId="0" xfId="0" applyNumberFormat="1" applyFont="1"/>
    <xf numFmtId="0" fontId="0" fillId="0" borderId="0" xfId="0" applyFont="1"/>
    <xf numFmtId="3" fontId="0" fillId="0" borderId="0" xfId="0" applyNumberFormat="1" applyFont="1" applyAlignment="1">
      <alignment horizontal="right"/>
    </xf>
    <xf numFmtId="0" fontId="28" fillId="0" borderId="0" xfId="0" applyFont="1"/>
    <xf numFmtId="0" fontId="28" fillId="0" borderId="0" xfId="0" applyFont="1" applyBorder="1" applyAlignment="1">
      <alignment horizontal="right"/>
    </xf>
    <xf numFmtId="0" fontId="28" fillId="0" borderId="0" xfId="0" applyFont="1" applyAlignment="1">
      <alignment horizontal="right"/>
    </xf>
    <xf numFmtId="0" fontId="28" fillId="0" borderId="4" xfId="0" applyFont="1" applyBorder="1" applyAlignment="1">
      <alignment horizontal="right"/>
    </xf>
    <xf numFmtId="0" fontId="36" fillId="0" borderId="0" xfId="0" applyFont="1"/>
    <xf numFmtId="3" fontId="0" fillId="0" borderId="0" xfId="0" applyNumberFormat="1" applyFont="1" applyAlignment="1">
      <alignment horizontal="right" vertical="top"/>
    </xf>
    <xf numFmtId="3" fontId="37" fillId="0" borderId="0" xfId="0" applyNumberFormat="1" applyFont="1" applyAlignment="1">
      <alignment horizontal="right" vertical="top"/>
    </xf>
    <xf numFmtId="3" fontId="26" fillId="0" borderId="0" xfId="0" applyNumberFormat="1" applyFont="1" applyAlignment="1">
      <alignment horizontal="right"/>
    </xf>
    <xf numFmtId="3" fontId="38" fillId="0" borderId="0" xfId="0" applyNumberFormat="1" applyFont="1"/>
    <xf numFmtId="3" fontId="36" fillId="0" borderId="0" xfId="150" applyFont="1" applyBorder="1"/>
    <xf numFmtId="0" fontId="21" fillId="0" borderId="0" xfId="0" applyFont="1"/>
    <xf numFmtId="3" fontId="28" fillId="0" borderId="0" xfId="0" applyNumberFormat="1" applyFont="1" applyBorder="1" applyAlignment="1">
      <alignment horizontal="right"/>
    </xf>
    <xf numFmtId="0" fontId="9" fillId="0" borderId="0" xfId="0" applyFont="1" applyAlignment="1">
      <alignment horizontal="right"/>
    </xf>
    <xf numFmtId="0" fontId="38" fillId="0" borderId="0" xfId="0" applyFont="1"/>
    <xf numFmtId="0" fontId="38" fillId="0" borderId="3" xfId="0" applyFont="1" applyBorder="1"/>
    <xf numFmtId="3" fontId="9" fillId="0" borderId="0" xfId="0" applyNumberFormat="1" applyFont="1" applyBorder="1" applyAlignment="1">
      <alignment horizontal="right"/>
    </xf>
    <xf numFmtId="0" fontId="26" fillId="0" borderId="0" xfId="0" applyFont="1" applyBorder="1"/>
    <xf numFmtId="3" fontId="0" fillId="0" borderId="0" xfId="0" applyNumberFormat="1" applyFill="1"/>
    <xf numFmtId="0" fontId="0" fillId="0" borderId="0" xfId="0" applyBorder="1"/>
    <xf numFmtId="0" fontId="39" fillId="0" borderId="0" xfId="0" applyFont="1"/>
    <xf numFmtId="0" fontId="29" fillId="0" borderId="0" xfId="0" applyFont="1"/>
    <xf numFmtId="0" fontId="29" fillId="0" borderId="0" xfId="0" applyFont="1" applyAlignment="1">
      <alignment horizontal="left"/>
    </xf>
    <xf numFmtId="0" fontId="40" fillId="0" borderId="0" xfId="0" applyFont="1"/>
    <xf numFmtId="0" fontId="40" fillId="0" borderId="0" xfId="0" applyFont="1" applyAlignment="1">
      <alignment horizontal="right"/>
    </xf>
    <xf numFmtId="3" fontId="2" fillId="0" borderId="0" xfId="0" applyNumberFormat="1" applyFont="1" applyAlignment="1">
      <alignment horizontal="right"/>
    </xf>
    <xf numFmtId="3" fontId="37" fillId="0" borderId="0" xfId="0" applyNumberFormat="1" applyFont="1" applyBorder="1" applyAlignment="1">
      <alignment horizontal="right" vertical="top"/>
    </xf>
    <xf numFmtId="3" fontId="41" fillId="0" borderId="0" xfId="0" applyNumberFormat="1" applyFont="1" applyAlignment="1">
      <alignment horizontal="right"/>
    </xf>
    <xf numFmtId="3" fontId="42" fillId="0" borderId="0" xfId="0" applyNumberFormat="1" applyFont="1"/>
    <xf numFmtId="3" fontId="9" fillId="0" borderId="0" xfId="0" applyNumberFormat="1" applyFont="1" applyBorder="1" applyAlignment="1">
      <alignment horizontal="right" vertical="center"/>
    </xf>
    <xf numFmtId="3" fontId="9" fillId="0" borderId="1" xfId="0" applyNumberFormat="1" applyFont="1" applyBorder="1" applyAlignment="1">
      <alignment horizontal="right" vertical="center"/>
    </xf>
    <xf numFmtId="0" fontId="15" fillId="0" borderId="0" xfId="121" applyAlignment="1" applyProtection="1"/>
    <xf numFmtId="3" fontId="3" fillId="0" borderId="0" xfId="154" applyBorder="1"/>
    <xf numFmtId="3" fontId="21" fillId="0" borderId="0" xfId="154" applyFont="1" applyBorder="1"/>
    <xf numFmtId="3" fontId="3" fillId="0" borderId="0" xfId="114" applyNumberFormat="1" applyFont="1"/>
    <xf numFmtId="0" fontId="42" fillId="0" borderId="0" xfId="0" applyFont="1"/>
    <xf numFmtId="3" fontId="20" fillId="0" borderId="0" xfId="0" applyNumberFormat="1" applyFont="1" applyAlignment="1">
      <alignment horizontal="right" vertical="top"/>
    </xf>
    <xf numFmtId="3" fontId="43" fillId="0" borderId="0" xfId="0" applyNumberFormat="1" applyFont="1" applyAlignment="1">
      <alignment horizontal="right"/>
    </xf>
    <xf numFmtId="37" fontId="3" fillId="0" borderId="0" xfId="113" applyNumberFormat="1" applyFont="1"/>
    <xf numFmtId="37" fontId="21" fillId="0" borderId="0" xfId="113" applyNumberFormat="1" applyFont="1"/>
    <xf numFmtId="37" fontId="0" fillId="0" borderId="0" xfId="0" applyNumberFormat="1"/>
    <xf numFmtId="0" fontId="9" fillId="0" borderId="1" xfId="0" applyFont="1" applyBorder="1" applyAlignment="1">
      <alignment horizontal="right"/>
    </xf>
    <xf numFmtId="0" fontId="9" fillId="0" borderId="1" xfId="0" applyFont="1" applyFill="1" applyBorder="1" applyAlignment="1">
      <alignment horizontal="right"/>
    </xf>
    <xf numFmtId="0" fontId="44" fillId="0" borderId="1" xfId="0" applyFont="1" applyBorder="1" applyAlignment="1">
      <alignment horizontal="right"/>
    </xf>
    <xf numFmtId="37" fontId="3" fillId="0" borderId="0" xfId="113" applyNumberFormat="1" applyBorder="1"/>
    <xf numFmtId="37" fontId="21" fillId="35" borderId="0" xfId="113" applyNumberFormat="1" applyFont="1" applyFill="1"/>
    <xf numFmtId="37" fontId="21" fillId="0" borderId="0" xfId="113" applyNumberFormat="1" applyFont="1" applyFill="1"/>
    <xf numFmtId="0" fontId="9" fillId="0" borderId="0" xfId="0" applyFont="1"/>
    <xf numFmtId="0" fontId="9" fillId="0" borderId="0" xfId="0" applyFont="1" applyBorder="1" applyAlignment="1">
      <alignment horizontal="right"/>
    </xf>
    <xf numFmtId="0" fontId="9" fillId="0" borderId="4" xfId="0" applyFont="1" applyBorder="1" applyAlignment="1">
      <alignment horizontal="left"/>
    </xf>
    <xf numFmtId="0" fontId="9" fillId="0" borderId="4" xfId="0" applyFont="1" applyBorder="1" applyAlignment="1">
      <alignment horizontal="right"/>
    </xf>
    <xf numFmtId="37" fontId="3" fillId="0" borderId="0" xfId="113" applyNumberFormat="1" applyFont="1" applyBorder="1"/>
    <xf numFmtId="37" fontId="21" fillId="0" borderId="0" xfId="113" applyNumberFormat="1" applyFont="1" applyBorder="1"/>
    <xf numFmtId="0" fontId="40" fillId="0" borderId="0" xfId="0" applyFont="1" applyAlignment="1">
      <alignment horizontal="center"/>
    </xf>
    <xf numFmtId="37" fontId="21" fillId="0" borderId="0" xfId="113" applyNumberFormat="1" applyFont="1" applyFill="1" applyBorder="1"/>
    <xf numFmtId="3" fontId="0" fillId="0" borderId="0" xfId="0" applyNumberFormat="1" applyFont="1" applyBorder="1" applyAlignment="1">
      <alignment horizontal="right"/>
    </xf>
    <xf numFmtId="3" fontId="0" fillId="0" borderId="0" xfId="0" applyNumberFormat="1" applyFont="1" applyBorder="1" applyAlignment="1">
      <alignment horizontal="left"/>
    </xf>
    <xf numFmtId="3" fontId="28" fillId="0" borderId="0" xfId="0" applyNumberFormat="1" applyFont="1" applyBorder="1"/>
    <xf numFmtId="3" fontId="9" fillId="0" borderId="0" xfId="0" applyNumberFormat="1" applyFont="1" applyFill="1" applyBorder="1" applyAlignment="1">
      <alignment horizontal="right"/>
    </xf>
    <xf numFmtId="3" fontId="9" fillId="0" borderId="0" xfId="0" applyNumberFormat="1" applyFont="1" applyFill="1" applyBorder="1" applyAlignment="1">
      <alignment horizontal="right" vertical="center"/>
    </xf>
    <xf numFmtId="3" fontId="45" fillId="0" borderId="0" xfId="0" applyNumberFormat="1" applyFont="1"/>
    <xf numFmtId="165" fontId="3" fillId="0" borderId="0" xfId="114" applyNumberFormat="1" applyFont="1" applyAlignment="1">
      <alignment horizontal="right"/>
    </xf>
    <xf numFmtId="165" fontId="3" fillId="0" borderId="0" xfId="114" applyNumberFormat="1" applyFont="1" applyBorder="1" applyAlignment="1">
      <alignment horizontal="right"/>
    </xf>
    <xf numFmtId="165" fontId="21" fillId="0" borderId="0" xfId="113" applyNumberFormat="1" applyFont="1" applyAlignment="1">
      <alignment horizontal="right"/>
    </xf>
    <xf numFmtId="0" fontId="46" fillId="0" borderId="0" xfId="0" applyFont="1"/>
    <xf numFmtId="0" fontId="46" fillId="0" borderId="0" xfId="0" applyFont="1" applyAlignment="1">
      <alignment vertical="center"/>
    </xf>
    <xf numFmtId="0" fontId="47" fillId="0" borderId="0" xfId="0" applyFont="1" applyAlignment="1">
      <alignment vertical="center"/>
    </xf>
    <xf numFmtId="0" fontId="25" fillId="0" borderId="0" xfId="0" applyFont="1" applyAlignment="1">
      <alignment horizontal="right" vertical="center"/>
    </xf>
    <xf numFmtId="0" fontId="46" fillId="0" borderId="0" xfId="0" applyFont="1" applyAlignment="1">
      <alignment vertical="center" wrapText="1"/>
    </xf>
    <xf numFmtId="0" fontId="20" fillId="0" borderId="0" xfId="0" applyFont="1" applyAlignment="1">
      <alignment horizontal="right" vertical="center"/>
    </xf>
    <xf numFmtId="0" fontId="46" fillId="0" borderId="0" xfId="0" applyFont="1" applyAlignment="1">
      <alignment vertical="top"/>
    </xf>
    <xf numFmtId="0" fontId="47" fillId="0" borderId="0" xfId="0" applyFont="1" applyAlignment="1">
      <alignment vertical="center" wrapText="1"/>
    </xf>
    <xf numFmtId="3" fontId="21" fillId="0" borderId="0" xfId="0" applyNumberFormat="1" applyFont="1" applyAlignment="1">
      <alignment horizontal="center"/>
    </xf>
    <xf numFmtId="3" fontId="0" fillId="0" borderId="0" xfId="0" applyNumberFormat="1" applyFont="1" applyAlignment="1">
      <alignment horizontal="center"/>
    </xf>
    <xf numFmtId="0" fontId="20" fillId="0" borderId="0" xfId="0" applyFont="1" applyAlignment="1">
      <alignment vertical="center" wrapText="1"/>
    </xf>
    <xf numFmtId="3" fontId="20" fillId="0" borderId="0" xfId="0" applyNumberFormat="1" applyFont="1" applyAlignment="1">
      <alignment vertical="center" wrapText="1"/>
    </xf>
    <xf numFmtId="3" fontId="29" fillId="0" borderId="0" xfId="0" applyNumberFormat="1" applyFont="1" applyAlignment="1">
      <alignment horizontal="right"/>
    </xf>
    <xf numFmtId="3" fontId="25" fillId="0" borderId="0" xfId="0" quotePrefix="1" applyNumberFormat="1" applyFont="1" applyAlignment="1">
      <alignment horizontal="right"/>
    </xf>
    <xf numFmtId="0" fontId="21" fillId="0" borderId="0" xfId="0" applyFont="1" applyAlignment="1">
      <alignment horizontal="right"/>
    </xf>
    <xf numFmtId="0" fontId="0" fillId="0" borderId="0" xfId="0" applyFont="1" applyAlignment="1">
      <alignment horizontal="right"/>
    </xf>
    <xf numFmtId="0" fontId="48" fillId="0" borderId="0" xfId="121" applyFont="1" applyAlignment="1" applyProtection="1"/>
    <xf numFmtId="0" fontId="36" fillId="0" borderId="0" xfId="0" applyFont="1" applyFill="1" applyAlignment="1">
      <alignment horizontal="right"/>
    </xf>
    <xf numFmtId="3" fontId="9" fillId="0" borderId="1" xfId="0" applyNumberFormat="1" applyFont="1" applyFill="1" applyBorder="1" applyAlignment="1">
      <alignment horizontal="right" vertical="center"/>
    </xf>
    <xf numFmtId="3" fontId="9" fillId="0" borderId="0" xfId="0" applyNumberFormat="1" applyFont="1" applyFill="1" applyAlignment="1">
      <alignment horizontal="right"/>
    </xf>
    <xf numFmtId="0" fontId="36" fillId="0" borderId="0" xfId="0" applyFont="1" applyFill="1"/>
    <xf numFmtId="3" fontId="9" fillId="0" borderId="0" xfId="0" applyNumberFormat="1" applyFont="1"/>
    <xf numFmtId="3" fontId="9" fillId="0" borderId="1" xfId="0" applyNumberFormat="1" applyFont="1" applyBorder="1"/>
    <xf numFmtId="0" fontId="49" fillId="0" borderId="0" xfId="121" applyFont="1" applyAlignment="1" applyProtection="1"/>
    <xf numFmtId="0" fontId="38" fillId="0" borderId="0" xfId="0" applyFont="1" applyAlignment="1">
      <alignment horizontal="right"/>
    </xf>
    <xf numFmtId="0" fontId="50" fillId="0" borderId="0" xfId="121" applyFont="1" applyAlignment="1" applyProtection="1">
      <alignment horizontal="left"/>
    </xf>
    <xf numFmtId="0" fontId="50" fillId="0" borderId="0" xfId="121" applyFont="1" applyAlignment="1" applyProtection="1"/>
    <xf numFmtId="0" fontId="51" fillId="0" borderId="0" xfId="121" applyFont="1" applyAlignment="1" applyProtection="1"/>
    <xf numFmtId="0" fontId="50" fillId="0" borderId="0" xfId="121" applyFont="1" applyAlignment="1" applyProtection="1">
      <alignment horizontal="right"/>
    </xf>
    <xf numFmtId="3" fontId="29" fillId="0" borderId="0" xfId="0" applyNumberFormat="1" applyFont="1" applyBorder="1"/>
    <xf numFmtId="3" fontId="31" fillId="0" borderId="0" xfId="0" applyNumberFormat="1" applyFont="1" applyBorder="1"/>
    <xf numFmtId="3" fontId="9" fillId="0" borderId="1" xfId="0" applyNumberFormat="1" applyFont="1" applyBorder="1" applyAlignment="1">
      <alignment horizontal="right"/>
    </xf>
    <xf numFmtId="37" fontId="21" fillId="35" borderId="4" xfId="113" applyNumberFormat="1" applyFont="1" applyFill="1" applyBorder="1"/>
    <xf numFmtId="164" fontId="21" fillId="35" borderId="0" xfId="113" applyNumberFormat="1" applyFont="1" applyFill="1"/>
    <xf numFmtId="3" fontId="38" fillId="0" borderId="0" xfId="0" applyNumberFormat="1" applyFont="1" applyBorder="1"/>
    <xf numFmtId="3" fontId="38" fillId="0" borderId="0" xfId="0" applyNumberFormat="1" applyFont="1" applyFill="1" applyBorder="1"/>
    <xf numFmtId="3" fontId="9" fillId="0" borderId="1" xfId="0" applyNumberFormat="1" applyFont="1" applyFill="1" applyBorder="1" applyAlignment="1">
      <alignment horizontal="right"/>
    </xf>
    <xf numFmtId="43" fontId="29" fillId="0" borderId="0" xfId="113" applyFont="1"/>
    <xf numFmtId="3" fontId="29" fillId="0" borderId="4" xfId="0" applyNumberFormat="1" applyFont="1" applyBorder="1"/>
    <xf numFmtId="3" fontId="29" fillId="0" borderId="16" xfId="0" applyNumberFormat="1" applyFont="1" applyBorder="1"/>
    <xf numFmtId="3" fontId="32" fillId="0" borderId="4" xfId="0" applyNumberFormat="1" applyFont="1" applyBorder="1" applyAlignment="1">
      <alignment horizontal="right" vertical="top"/>
    </xf>
    <xf numFmtId="3" fontId="32" fillId="0" borderId="0" xfId="0" applyNumberFormat="1" applyFont="1" applyBorder="1" applyAlignment="1">
      <alignment horizontal="right" vertical="top"/>
    </xf>
    <xf numFmtId="3" fontId="33" fillId="0" borderId="15" xfId="0" applyNumberFormat="1" applyFont="1" applyBorder="1"/>
    <xf numFmtId="3" fontId="45" fillId="0" borderId="0" xfId="0" applyNumberFormat="1" applyFont="1" applyBorder="1" applyAlignment="1">
      <alignment horizontal="center"/>
    </xf>
    <xf numFmtId="0" fontId="0" fillId="0" borderId="0" xfId="0" applyNumberFormat="1" applyFont="1"/>
    <xf numFmtId="164" fontId="0" fillId="0" borderId="0" xfId="113" applyNumberFormat="1" applyFont="1"/>
    <xf numFmtId="166" fontId="0" fillId="0" borderId="0" xfId="176" applyNumberFormat="1" applyFont="1"/>
    <xf numFmtId="3" fontId="32" fillId="0" borderId="0" xfId="0" applyNumberFormat="1" applyFont="1" applyAlignment="1">
      <alignment horizontal="right"/>
    </xf>
    <xf numFmtId="3" fontId="55" fillId="0" borderId="0" xfId="0" applyNumberFormat="1" applyFont="1" applyAlignment="1">
      <alignment horizontal="right" vertical="top"/>
    </xf>
    <xf numFmtId="3" fontId="33" fillId="0" borderId="4" xfId="0" applyNumberFormat="1" applyFont="1" applyBorder="1"/>
    <xf numFmtId="0" fontId="0" fillId="0" borderId="4" xfId="0" applyBorder="1"/>
    <xf numFmtId="0" fontId="21" fillId="0" borderId="14" xfId="0" applyFont="1" applyBorder="1" applyAlignment="1">
      <alignment horizontal="center" vertical="center"/>
    </xf>
    <xf numFmtId="3" fontId="21" fillId="0" borderId="14" xfId="0" applyNumberFormat="1" applyFont="1" applyBorder="1" applyAlignment="1">
      <alignment horizontal="center" vertical="center"/>
    </xf>
    <xf numFmtId="3" fontId="32" fillId="0" borderId="0" xfId="0" applyNumberFormat="1" applyFont="1" applyAlignment="1">
      <alignment horizontal="right" vertical="center"/>
    </xf>
    <xf numFmtId="3" fontId="45" fillId="0" borderId="14" xfId="0" applyNumberFormat="1" applyFont="1" applyBorder="1" applyAlignment="1">
      <alignment horizontal="center" vertical="center"/>
    </xf>
    <xf numFmtId="3" fontId="0" fillId="0" borderId="0" xfId="0" applyNumberFormat="1" applyFont="1" applyAlignment="1">
      <alignment vertical="center"/>
    </xf>
    <xf numFmtId="0" fontId="38" fillId="0" borderId="0" xfId="0" applyFont="1" applyBorder="1"/>
    <xf numFmtId="3" fontId="36" fillId="0" borderId="0" xfId="0" applyNumberFormat="1" applyFont="1" applyFill="1" applyBorder="1"/>
    <xf numFmtId="3" fontId="21" fillId="35" borderId="0" xfId="0" applyNumberFormat="1" applyFont="1" applyFill="1"/>
    <xf numFmtId="37" fontId="0" fillId="0" borderId="1" xfId="113" applyNumberFormat="1" applyFont="1" applyBorder="1"/>
    <xf numFmtId="37" fontId="21" fillId="35" borderId="1" xfId="113" applyNumberFormat="1" applyFont="1" applyFill="1" applyBorder="1"/>
    <xf numFmtId="37" fontId="3" fillId="0" borderId="1" xfId="113" applyNumberFormat="1" applyFont="1" applyBorder="1"/>
    <xf numFmtId="0" fontId="3" fillId="0" borderId="0" xfId="0" applyFont="1"/>
    <xf numFmtId="37" fontId="3" fillId="0" borderId="4" xfId="113" applyNumberFormat="1" applyFont="1" applyBorder="1"/>
    <xf numFmtId="37" fontId="57" fillId="0" borderId="1" xfId="113" applyNumberFormat="1" applyFont="1" applyBorder="1"/>
    <xf numFmtId="37" fontId="57" fillId="35" borderId="1" xfId="113" applyNumberFormat="1" applyFont="1" applyFill="1" applyBorder="1"/>
    <xf numFmtId="37" fontId="21" fillId="35" borderId="0" xfId="113" applyNumberFormat="1" applyFont="1" applyFill="1" applyBorder="1"/>
    <xf numFmtId="37" fontId="58" fillId="36" borderId="0" xfId="113" applyNumberFormat="1" applyFont="1" applyFill="1" applyBorder="1"/>
    <xf numFmtId="0" fontId="3" fillId="0" borderId="1" xfId="0" applyFont="1" applyBorder="1"/>
    <xf numFmtId="167" fontId="38" fillId="0" borderId="0" xfId="177"/>
    <xf numFmtId="167" fontId="38" fillId="0" borderId="0" xfId="177" applyFill="1"/>
    <xf numFmtId="167" fontId="38" fillId="0" borderId="0" xfId="177" applyBorder="1"/>
    <xf numFmtId="167" fontId="3" fillId="0" borderId="0" xfId="178"/>
    <xf numFmtId="167" fontId="3" fillId="0" borderId="4" xfId="178" applyBorder="1"/>
    <xf numFmtId="167" fontId="3" fillId="0" borderId="0" xfId="178" applyBorder="1"/>
    <xf numFmtId="167" fontId="3" fillId="0" borderId="1" xfId="178" applyBorder="1"/>
    <xf numFmtId="167" fontId="38" fillId="0" borderId="0" xfId="177" applyFill="1" applyBorder="1"/>
    <xf numFmtId="167" fontId="36" fillId="0" borderId="0" xfId="177" applyFont="1" applyFill="1"/>
    <xf numFmtId="167" fontId="21" fillId="0" borderId="0" xfId="178" applyFont="1"/>
    <xf numFmtId="167" fontId="21" fillId="0" borderId="1" xfId="178" applyFont="1" applyBorder="1"/>
    <xf numFmtId="167" fontId="36" fillId="0" borderId="0" xfId="177" applyFont="1"/>
    <xf numFmtId="167" fontId="21" fillId="0" borderId="2" xfId="178" applyFont="1" applyBorder="1"/>
    <xf numFmtId="167" fontId="3" fillId="0" borderId="0" xfId="178" applyFont="1" applyBorder="1"/>
    <xf numFmtId="167" fontId="21" fillId="37" borderId="0" xfId="178" applyFont="1" applyFill="1"/>
    <xf numFmtId="167" fontId="21" fillId="35" borderId="0" xfId="178" applyFont="1" applyFill="1"/>
    <xf numFmtId="167" fontId="21" fillId="35" borderId="4" xfId="178" applyFont="1" applyFill="1" applyBorder="1"/>
    <xf numFmtId="167" fontId="21" fillId="35" borderId="0" xfId="178" applyFont="1" applyFill="1" applyBorder="1"/>
    <xf numFmtId="167" fontId="21" fillId="35" borderId="1" xfId="178" applyFont="1" applyFill="1" applyBorder="1"/>
    <xf numFmtId="167" fontId="21" fillId="0" borderId="0" xfId="178" applyFont="1" applyFill="1"/>
    <xf numFmtId="167" fontId="21" fillId="37" borderId="4" xfId="178" applyFont="1" applyFill="1" applyBorder="1"/>
    <xf numFmtId="167" fontId="21" fillId="37" borderId="1" xfId="178" applyFont="1" applyFill="1" applyBorder="1"/>
    <xf numFmtId="167" fontId="21" fillId="37" borderId="0" xfId="178" applyFont="1" applyFill="1" applyBorder="1"/>
    <xf numFmtId="167" fontId="38" fillId="0" borderId="0" xfId="177" applyFont="1"/>
    <xf numFmtId="167" fontId="21" fillId="37" borderId="3" xfId="178" applyFont="1" applyFill="1" applyBorder="1"/>
    <xf numFmtId="167" fontId="21" fillId="37" borderId="2" xfId="178" applyFont="1" applyFill="1" applyBorder="1"/>
    <xf numFmtId="3" fontId="21" fillId="0" borderId="0" xfId="114" applyNumberFormat="1" applyFont="1"/>
    <xf numFmtId="167" fontId="26" fillId="0" borderId="0" xfId="0" applyNumberFormat="1" applyFont="1"/>
    <xf numFmtId="37" fontId="56" fillId="0" borderId="0" xfId="0" applyNumberFormat="1" applyFont="1"/>
    <xf numFmtId="3" fontId="21" fillId="35" borderId="1" xfId="0" applyNumberFormat="1" applyFont="1" applyFill="1" applyBorder="1"/>
    <xf numFmtId="164" fontId="21" fillId="35" borderId="0" xfId="113" applyNumberFormat="1" applyFont="1" applyFill="1" applyBorder="1" applyAlignment="1">
      <alignment horizontal="right"/>
    </xf>
    <xf numFmtId="167" fontId="3" fillId="0" borderId="0" xfId="178" applyFont="1" applyFill="1"/>
    <xf numFmtId="167" fontId="3" fillId="0" borderId="4" xfId="178" applyFont="1" applyFill="1" applyBorder="1"/>
    <xf numFmtId="167" fontId="3" fillId="0" borderId="0" xfId="178" applyFont="1" applyFill="1" applyBorder="1"/>
    <xf numFmtId="167" fontId="3" fillId="0" borderId="1" xfId="178" applyFont="1" applyFill="1" applyBorder="1"/>
    <xf numFmtId="167" fontId="36" fillId="0" borderId="0" xfId="177" applyFont="1" applyBorder="1"/>
    <xf numFmtId="3" fontId="21" fillId="35" borderId="0" xfId="0" applyNumberFormat="1" applyFont="1" applyFill="1" applyBorder="1" applyAlignment="1">
      <alignment horizontal="right"/>
    </xf>
    <xf numFmtId="164" fontId="21" fillId="35" borderId="4" xfId="113" applyNumberFormat="1" applyFont="1" applyFill="1" applyBorder="1" applyAlignment="1">
      <alignment horizontal="right"/>
    </xf>
    <xf numFmtId="164" fontId="21" fillId="35" borderId="1" xfId="113" applyNumberFormat="1" applyFont="1" applyFill="1" applyBorder="1"/>
    <xf numFmtId="167" fontId="21" fillId="0" borderId="2" xfId="178" applyFont="1" applyFill="1" applyBorder="1"/>
    <xf numFmtId="167" fontId="21" fillId="0" borderId="0" xfId="178" applyFont="1" applyFill="1" applyBorder="1"/>
    <xf numFmtId="0" fontId="26" fillId="0" borderId="0" xfId="0" applyFont="1" applyFill="1"/>
    <xf numFmtId="167" fontId="21" fillId="35" borderId="2" xfId="178" applyFont="1" applyFill="1" applyBorder="1"/>
    <xf numFmtId="0" fontId="48" fillId="0" borderId="0" xfId="121" applyFont="1" applyAlignment="1" applyProtection="1">
      <alignment horizontal="right"/>
    </xf>
    <xf numFmtId="3" fontId="59" fillId="0" borderId="0" xfId="0" applyNumberFormat="1" applyFont="1"/>
    <xf numFmtId="167" fontId="3" fillId="0" borderId="0" xfId="177" applyFont="1"/>
    <xf numFmtId="167" fontId="21" fillId="0" borderId="0" xfId="177" applyFont="1"/>
    <xf numFmtId="167" fontId="3" fillId="0" borderId="0" xfId="177" applyFont="1" applyBorder="1"/>
    <xf numFmtId="167" fontId="3" fillId="0" borderId="0" xfId="178" applyFont="1"/>
    <xf numFmtId="167" fontId="3" fillId="0" borderId="4" xfId="178" applyFont="1" applyBorder="1"/>
    <xf numFmtId="167" fontId="3" fillId="0" borderId="1" xfId="178" applyFont="1" applyBorder="1"/>
    <xf numFmtId="167" fontId="3" fillId="0" borderId="0" xfId="177" applyFont="1" applyFill="1"/>
    <xf numFmtId="167" fontId="21" fillId="35" borderId="0" xfId="177" applyFont="1" applyFill="1" applyBorder="1"/>
    <xf numFmtId="167" fontId="21" fillId="35" borderId="0" xfId="177" applyFont="1" applyFill="1"/>
    <xf numFmtId="167" fontId="3" fillId="0" borderId="4" xfId="177" applyFont="1" applyBorder="1"/>
    <xf numFmtId="167" fontId="3" fillId="0" borderId="4" xfId="177" applyFont="1" applyFill="1" applyBorder="1"/>
    <xf numFmtId="167" fontId="21" fillId="35" borderId="4" xfId="177" applyFont="1" applyFill="1" applyBorder="1"/>
    <xf numFmtId="167" fontId="21" fillId="0" borderId="0" xfId="177" applyFont="1" applyFill="1"/>
    <xf numFmtId="167" fontId="3" fillId="0" borderId="0" xfId="177" applyFont="1" applyFill="1" applyBorder="1"/>
    <xf numFmtId="167" fontId="3" fillId="0" borderId="1" xfId="177" applyFont="1" applyBorder="1"/>
    <xf numFmtId="167" fontId="3" fillId="0" borderId="1" xfId="177" applyFont="1" applyFill="1" applyBorder="1"/>
    <xf numFmtId="167" fontId="21" fillId="35" borderId="1" xfId="177" applyFont="1" applyFill="1" applyBorder="1"/>
    <xf numFmtId="3" fontId="21" fillId="0" borderId="14" xfId="0" applyNumberFormat="1" applyFont="1" applyBorder="1" applyAlignment="1">
      <alignment horizontal="center"/>
    </xf>
    <xf numFmtId="0" fontId="38" fillId="0" borderId="0" xfId="0" applyFont="1" applyFill="1" applyAlignment="1">
      <alignment horizontal="right"/>
    </xf>
    <xf numFmtId="37" fontId="36" fillId="0" borderId="0" xfId="113" applyNumberFormat="1" applyFont="1" applyAlignment="1">
      <alignment horizontal="right"/>
    </xf>
    <xf numFmtId="3" fontId="36" fillId="0" borderId="0" xfId="0" applyNumberFormat="1" applyFont="1" applyAlignment="1">
      <alignment horizontal="right" vertical="center"/>
    </xf>
    <xf numFmtId="3" fontId="36" fillId="0" borderId="0" xfId="113" applyNumberFormat="1" applyFont="1" applyAlignment="1">
      <alignment horizontal="right" vertical="center"/>
    </xf>
    <xf numFmtId="0" fontId="48" fillId="0" borderId="0" xfId="121" applyFont="1" applyAlignment="1" applyProtection="1">
      <alignment horizontal="left"/>
    </xf>
    <xf numFmtId="0" fontId="42" fillId="0" borderId="0" xfId="0" applyFont="1" applyAlignment="1">
      <alignment horizontal="center"/>
    </xf>
  </cellXfs>
  <cellStyles count="179">
    <cellStyle name="20% - Accent1" xfId="1" builtinId="30" customBuiltin="1"/>
    <cellStyle name="20% - Accent1 2" xfId="2"/>
    <cellStyle name="20% - Accent1 3" xfId="3"/>
    <cellStyle name="20% - Accent1 4" xfId="4"/>
    <cellStyle name="20% - Accent1 5" xfId="5"/>
    <cellStyle name="20% - Accent1 6" xfId="6"/>
    <cellStyle name="20% - Accent1 7" xfId="7"/>
    <cellStyle name="20% - Accent1 8" xfId="8"/>
    <cellStyle name="20% - Accent1 9" xfId="164"/>
    <cellStyle name="20% - Accent2" xfId="9" builtinId="34" customBuiltin="1"/>
    <cellStyle name="20% - Accent2 2" xfId="10"/>
    <cellStyle name="20% - Accent2 3" xfId="11"/>
    <cellStyle name="20% - Accent2 4" xfId="12"/>
    <cellStyle name="20% - Accent2 5" xfId="13"/>
    <cellStyle name="20% - Accent2 6" xfId="14"/>
    <cellStyle name="20% - Accent2 7" xfId="15"/>
    <cellStyle name="20% - Accent2 8" xfId="16"/>
    <cellStyle name="20% - Accent2 9" xfId="166"/>
    <cellStyle name="20% - Accent3" xfId="17" builtinId="38" customBuiltin="1"/>
    <cellStyle name="20% - Accent3 2" xfId="18"/>
    <cellStyle name="20% - Accent3 3" xfId="19"/>
    <cellStyle name="20% - Accent3 4" xfId="20"/>
    <cellStyle name="20% - Accent3 5" xfId="21"/>
    <cellStyle name="20% - Accent3 6" xfId="22"/>
    <cellStyle name="20% - Accent3 7" xfId="23"/>
    <cellStyle name="20% - Accent3 8" xfId="24"/>
    <cellStyle name="20% - Accent3 9" xfId="168"/>
    <cellStyle name="20% - Accent4" xfId="25" builtinId="42" customBuiltin="1"/>
    <cellStyle name="20% - Accent4 2" xfId="26"/>
    <cellStyle name="20% - Accent4 3" xfId="27"/>
    <cellStyle name="20% - Accent4 4" xfId="28"/>
    <cellStyle name="20% - Accent4 5" xfId="29"/>
    <cellStyle name="20% - Accent4 6" xfId="30"/>
    <cellStyle name="20% - Accent4 7" xfId="31"/>
    <cellStyle name="20% - Accent4 8" xfId="32"/>
    <cellStyle name="20% - Accent4 9" xfId="170"/>
    <cellStyle name="20% - Accent5" xfId="33" builtinId="46" customBuiltin="1"/>
    <cellStyle name="20% - Accent5 2" xfId="34"/>
    <cellStyle name="20% - Accent5 3" xfId="35"/>
    <cellStyle name="20% - Accent5 4" xfId="36"/>
    <cellStyle name="20% - Accent5 5" xfId="37"/>
    <cellStyle name="20% - Accent5 6" xfId="38"/>
    <cellStyle name="20% - Accent5 7" xfId="39"/>
    <cellStyle name="20% - Accent5 8" xfId="40"/>
    <cellStyle name="20% - Accent5 9" xfId="172"/>
    <cellStyle name="20% - Accent6" xfId="41" builtinId="50" customBuiltin="1"/>
    <cellStyle name="20% - Accent6 2" xfId="42"/>
    <cellStyle name="20% - Accent6 3" xfId="43"/>
    <cellStyle name="20% - Accent6 4" xfId="44"/>
    <cellStyle name="20% - Accent6 5" xfId="45"/>
    <cellStyle name="20% - Accent6 6" xfId="46"/>
    <cellStyle name="20% - Accent6 7" xfId="47"/>
    <cellStyle name="20% - Accent6 8" xfId="48"/>
    <cellStyle name="20% - Accent6 9" xfId="174"/>
    <cellStyle name="40% - Accent1" xfId="49" builtinId="31" customBuiltin="1"/>
    <cellStyle name="40% - Accent1 2" xfId="50"/>
    <cellStyle name="40% - Accent1 3" xfId="51"/>
    <cellStyle name="40% - Accent1 4" xfId="52"/>
    <cellStyle name="40% - Accent1 5" xfId="53"/>
    <cellStyle name="40% - Accent1 6" xfId="54"/>
    <cellStyle name="40% - Accent1 7" xfId="55"/>
    <cellStyle name="40% - Accent1 8" xfId="56"/>
    <cellStyle name="40% - Accent1 9" xfId="165"/>
    <cellStyle name="40% - Accent2" xfId="57" builtinId="35" customBuiltin="1"/>
    <cellStyle name="40% - Accent2 2" xfId="58"/>
    <cellStyle name="40% - Accent2 3" xfId="59"/>
    <cellStyle name="40% - Accent2 4" xfId="60"/>
    <cellStyle name="40% - Accent2 5" xfId="61"/>
    <cellStyle name="40% - Accent2 6" xfId="62"/>
    <cellStyle name="40% - Accent2 7" xfId="63"/>
    <cellStyle name="40% - Accent2 8" xfId="64"/>
    <cellStyle name="40% - Accent2 9" xfId="167"/>
    <cellStyle name="40% - Accent3" xfId="65" builtinId="39" customBuiltin="1"/>
    <cellStyle name="40% - Accent3 2" xfId="66"/>
    <cellStyle name="40% - Accent3 3" xfId="67"/>
    <cellStyle name="40% - Accent3 4" xfId="68"/>
    <cellStyle name="40% - Accent3 5" xfId="69"/>
    <cellStyle name="40% - Accent3 6" xfId="70"/>
    <cellStyle name="40% - Accent3 7" xfId="71"/>
    <cellStyle name="40% - Accent3 8" xfId="72"/>
    <cellStyle name="40% - Accent3 9" xfId="169"/>
    <cellStyle name="40% - Accent4" xfId="73" builtinId="43" customBuiltin="1"/>
    <cellStyle name="40% - Accent4 2" xfId="74"/>
    <cellStyle name="40% - Accent4 3" xfId="75"/>
    <cellStyle name="40% - Accent4 4" xfId="76"/>
    <cellStyle name="40% - Accent4 5" xfId="77"/>
    <cellStyle name="40% - Accent4 6" xfId="78"/>
    <cellStyle name="40% - Accent4 7" xfId="79"/>
    <cellStyle name="40% - Accent4 8" xfId="80"/>
    <cellStyle name="40% - Accent4 9" xfId="171"/>
    <cellStyle name="40% - Accent5" xfId="81" builtinId="47" customBuiltin="1"/>
    <cellStyle name="40% - Accent5 2" xfId="82"/>
    <cellStyle name="40% - Accent5 3" xfId="83"/>
    <cellStyle name="40% - Accent5 4" xfId="84"/>
    <cellStyle name="40% - Accent5 5" xfId="85"/>
    <cellStyle name="40% - Accent5 6" xfId="86"/>
    <cellStyle name="40% - Accent5 7" xfId="87"/>
    <cellStyle name="40% - Accent5 8" xfId="88"/>
    <cellStyle name="40% - Accent5 9" xfId="173"/>
    <cellStyle name="40% - Accent6" xfId="89" builtinId="51" customBuiltin="1"/>
    <cellStyle name="40% - Accent6 2" xfId="90"/>
    <cellStyle name="40% - Accent6 3" xfId="91"/>
    <cellStyle name="40% - Accent6 4" xfId="92"/>
    <cellStyle name="40% - Accent6 5" xfId="93"/>
    <cellStyle name="40% - Accent6 6" xfId="94"/>
    <cellStyle name="40% - Accent6 7" xfId="95"/>
    <cellStyle name="40% - Accent6 8" xfId="96"/>
    <cellStyle name="40% - Accent6 9" xfId="175"/>
    <cellStyle name="60% - Accent1" xfId="97" builtinId="32" customBuiltin="1"/>
    <cellStyle name="60% - Accent2" xfId="98" builtinId="36" customBuiltin="1"/>
    <cellStyle name="60% - Accent3" xfId="99" builtinId="40" customBuiltin="1"/>
    <cellStyle name="60% - Accent4" xfId="100" builtinId="44" customBuiltin="1"/>
    <cellStyle name="60% - Accent5" xfId="101" builtinId="48" customBuiltin="1"/>
    <cellStyle name="60% - Accent6" xfId="102" builtinId="52" customBuiltin="1"/>
    <cellStyle name="Accent1" xfId="103" builtinId="29" customBuiltin="1"/>
    <cellStyle name="Accent2" xfId="104" builtinId="33" customBuiltin="1"/>
    <cellStyle name="Accent3" xfId="105" builtinId="37" customBuiltin="1"/>
    <cellStyle name="Accent4" xfId="106" builtinId="41" customBuiltin="1"/>
    <cellStyle name="Accent5" xfId="107" builtinId="45" customBuiltin="1"/>
    <cellStyle name="Accent6" xfId="108" builtinId="49" customBuiltin="1"/>
    <cellStyle name="Bad" xfId="109" builtinId="27" customBuiltin="1"/>
    <cellStyle name="Calculation" xfId="110" builtinId="22" customBuiltin="1"/>
    <cellStyle name="Check Cell" xfId="111" builtinId="23" customBuiltin="1"/>
    <cellStyle name="COLUMN HED" xfId="112"/>
    <cellStyle name="Comma" xfId="113" builtinId="3"/>
    <cellStyle name="Currency" xfId="114" builtinId="4"/>
    <cellStyle name="Explanatory Text" xfId="115" builtinId="53" customBuiltin="1"/>
    <cellStyle name="Good" xfId="116" builtinId="26" customBuiltin="1"/>
    <cellStyle name="Heading 1" xfId="117" builtinId="16" customBuiltin="1"/>
    <cellStyle name="Heading 2" xfId="118" builtinId="17" customBuiltin="1"/>
    <cellStyle name="Heading 3" xfId="119" builtinId="18" customBuiltin="1"/>
    <cellStyle name="Heading 4" xfId="120" builtinId="19" customBuiltin="1"/>
    <cellStyle name="Hyperlink" xfId="121" builtinId="8"/>
    <cellStyle name="Input" xfId="122" builtinId="20" customBuiltin="1"/>
    <cellStyle name="Linked Cell" xfId="123" builtinId="24" customBuiltin="1"/>
    <cellStyle name="Neutral" xfId="124" builtinId="28" customBuiltin="1"/>
    <cellStyle name="Normal" xfId="0" builtinId="0"/>
    <cellStyle name="Normal 10" xfId="125"/>
    <cellStyle name="Normal 11" xfId="126"/>
    <cellStyle name="Normal 12" xfId="161"/>
    <cellStyle name="Normal 2" xfId="127"/>
    <cellStyle name="Normal 2 2" xfId="128"/>
    <cellStyle name="Normal 3" xfId="129"/>
    <cellStyle name="Normal 4" xfId="130"/>
    <cellStyle name="Normal 5" xfId="131"/>
    <cellStyle name="Normal 6" xfId="132"/>
    <cellStyle name="Normal 7" xfId="133"/>
    <cellStyle name="Normal 8" xfId="134"/>
    <cellStyle name="Normal 9" xfId="135"/>
    <cellStyle name="Note 10" xfId="163"/>
    <cellStyle name="Note 2" xfId="136"/>
    <cellStyle name="Note 3" xfId="137"/>
    <cellStyle name="Note 4" xfId="138"/>
    <cellStyle name="Note 5" xfId="139"/>
    <cellStyle name="Note 6" xfId="140"/>
    <cellStyle name="Note 7" xfId="141"/>
    <cellStyle name="Note 8" xfId="142"/>
    <cellStyle name="Note 9" xfId="143"/>
    <cellStyle name="Output" xfId="144" builtinId="21" customBuiltin="1"/>
    <cellStyle name="Percent" xfId="176" builtinId="5"/>
    <cellStyle name="shading" xfId="145"/>
    <cellStyle name="Species heds" xfId="146"/>
    <cellStyle name="Style 1" xfId="147"/>
    <cellStyle name="Style 2" xfId="148"/>
    <cellStyle name="Style 3" xfId="149"/>
    <cellStyle name="Style 4" xfId="150"/>
    <cellStyle name="Style 5" xfId="151"/>
    <cellStyle name="Style 6" xfId="152"/>
    <cellStyle name="subtotal" xfId="153"/>
    <cellStyle name="Table 10" xfId="178"/>
    <cellStyle name="Table 9" xfId="177"/>
    <cellStyle name="Table main" xfId="154"/>
    <cellStyle name="thick top border" xfId="155"/>
    <cellStyle name="thin top border" xfId="156"/>
    <cellStyle name="Title" xfId="157" builtinId="15" customBuiltin="1"/>
    <cellStyle name="Title 2" xfId="162"/>
    <cellStyle name="Total" xfId="158" builtinId="25" customBuiltin="1"/>
    <cellStyle name="total all" xfId="159"/>
    <cellStyle name="Warning Text" xfId="160" builtinId="11" customBuiltin="1"/>
  </cellStyles>
  <dxfs count="0"/>
  <tableStyles count="1" defaultTableStyle="TableStyleMedium9" defaultPivotStyle="PivotStyleLight16">
    <tableStyle name="Table Style 1" pivot="0" count="0"/>
  </tableStyles>
  <colors>
    <mruColors>
      <color rgb="FFC9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5</xdr:col>
      <xdr:colOff>0</xdr:colOff>
      <xdr:row>4</xdr:row>
      <xdr:rowOff>0</xdr:rowOff>
    </xdr:from>
    <xdr:ext cx="184731" cy="264560"/>
    <xdr:sp macro="" textlink="">
      <xdr:nvSpPr>
        <xdr:cNvPr id="15" name="TextBox 14"/>
        <xdr:cNvSpPr txBox="1"/>
      </xdr:nvSpPr>
      <xdr:spPr>
        <a:xfrm>
          <a:off x="312737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twoCellAnchor editAs="oneCell">
    <xdr:from>
      <xdr:col>0</xdr:col>
      <xdr:colOff>111341</xdr:colOff>
      <xdr:row>0</xdr:row>
      <xdr:rowOff>0</xdr:rowOff>
    </xdr:from>
    <xdr:to>
      <xdr:col>8</xdr:col>
      <xdr:colOff>1655270</xdr:colOff>
      <xdr:row>38</xdr:row>
      <xdr:rowOff>169333</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34" t="3998" r="5093" b="11963"/>
        <a:stretch/>
      </xdr:blipFill>
      <xdr:spPr>
        <a:xfrm>
          <a:off x="111341" y="0"/>
          <a:ext cx="6655679" cy="8318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59873</xdr:colOff>
      <xdr:row>0</xdr:row>
      <xdr:rowOff>54429</xdr:rowOff>
    </xdr:from>
    <xdr:ext cx="5197928" cy="6012996"/>
    <xdr:sp macro="" textlink="">
      <xdr:nvSpPr>
        <xdr:cNvPr id="5" name="TextBox 4"/>
        <xdr:cNvSpPr txBox="1"/>
      </xdr:nvSpPr>
      <xdr:spPr>
        <a:xfrm>
          <a:off x="59873" y="54429"/>
          <a:ext cx="5197928" cy="6012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baseline="0" smtClean="0">
              <a:latin typeface="Arial" pitchFamily="34" charset="0"/>
              <a:cs typeface="Arial" pitchFamily="34" charset="0"/>
            </a:rPr>
            <a:t>Acknowledgments</a:t>
          </a:r>
        </a:p>
        <a:p>
          <a:r>
            <a:rPr lang="en-US" sz="1000" baseline="0" smtClean="0">
              <a:solidFill>
                <a:schemeClr val="tx1"/>
              </a:solidFill>
              <a:latin typeface="Arial" pitchFamily="34" charset="0"/>
              <a:ea typeface="+mn-ea"/>
              <a:cs typeface="Arial" pitchFamily="34" charset="0"/>
            </a:rPr>
            <a:t>We appreciate everyone whose help made this report possible. </a:t>
          </a:r>
          <a:r>
            <a:rPr lang="en-US" sz="1000" baseline="0">
              <a:solidFill>
                <a:schemeClr val="tx1"/>
              </a:solidFill>
              <a:effectLst/>
              <a:latin typeface="Arial" panose="020B0604020202020204" pitchFamily="34" charset="0"/>
              <a:ea typeface="+mn-ea"/>
              <a:cs typeface="Arial" panose="020B0604020202020204" pitchFamily="34" charset="0"/>
            </a:rPr>
            <a:t>The Washington State Department of Revenue provided nearly all the </a:t>
          </a:r>
          <a:r>
            <a:rPr lang="en-US" sz="1000" baseline="0" smtClean="0">
              <a:solidFill>
                <a:schemeClr val="tx1"/>
              </a:solidFill>
              <a:latin typeface="Arial" pitchFamily="34" charset="0"/>
              <a:ea typeface="+mn-ea"/>
              <a:cs typeface="Arial" pitchFamily="34" charset="0"/>
            </a:rPr>
            <a:t>harvest data. The Bureau of Indian Affairs provided the tribal data which were published in the </a:t>
          </a:r>
          <a:r>
            <a:rPr lang="en-US" sz="1000" b="0" baseline="0">
              <a:solidFill>
                <a:schemeClr val="tx1"/>
              </a:solidFill>
              <a:effectLst/>
              <a:latin typeface="Arial" panose="020B0604020202020204" pitchFamily="34" charset="0"/>
              <a:ea typeface="+mn-ea"/>
              <a:cs typeface="Arial" panose="020B0604020202020204" pitchFamily="34" charset="0"/>
            </a:rPr>
            <a:t>annual "Indian Forestry Status Report to Congress."</a:t>
          </a:r>
          <a:endParaRPr lang="en-US" sz="1000" baseline="0" smtClean="0">
            <a:solidFill>
              <a:schemeClr val="tx1"/>
            </a:solidFill>
            <a:latin typeface="Arial" pitchFamily="34" charset="0"/>
            <a:ea typeface="+mn-ea"/>
            <a:cs typeface="Arial" pitchFamily="34" charset="0"/>
          </a:endParaRPr>
        </a:p>
        <a:p>
          <a:endParaRPr lang="en-US" sz="1000" baseline="0" smtClean="0">
            <a:solidFill>
              <a:schemeClr val="tx1"/>
            </a:solidFill>
            <a:latin typeface="Arial" pitchFamily="34" charset="0"/>
            <a:ea typeface="+mn-ea"/>
            <a:cs typeface="Arial" pitchFamily="34" charset="0"/>
          </a:endParaRPr>
        </a:p>
        <a:p>
          <a:r>
            <a:rPr lang="en-US" sz="1000" baseline="0" smtClean="0">
              <a:solidFill>
                <a:schemeClr val="tx1"/>
              </a:solidFill>
              <a:latin typeface="Arial" pitchFamily="34" charset="0"/>
              <a:ea typeface="+mn-ea"/>
              <a:cs typeface="Arial" pitchFamily="34" charset="0"/>
            </a:rPr>
            <a:t>Prepared by:</a:t>
          </a:r>
        </a:p>
        <a:p>
          <a:r>
            <a:rPr lang="en-US" sz="1000" baseline="0">
              <a:solidFill>
                <a:schemeClr val="tx1"/>
              </a:solidFill>
              <a:latin typeface="Arial" pitchFamily="34" charset="0"/>
              <a:ea typeface="+mn-ea"/>
              <a:cs typeface="Arial" pitchFamily="34" charset="0"/>
            </a:rPr>
            <a:t>Dorian Smith	</a:t>
          </a:r>
          <a:r>
            <a:rPr lang="en-US" sz="1000" b="1" baseline="0">
              <a:solidFill>
                <a:schemeClr val="tx1"/>
              </a:solidFill>
              <a:latin typeface="Arial" pitchFamily="34" charset="0"/>
              <a:ea typeface="+mn-ea"/>
              <a:cs typeface="Arial" pitchFamily="34" charset="0"/>
            </a:rPr>
            <a:t>Economic Analyst</a:t>
          </a:r>
          <a:r>
            <a:rPr lang="en-US" sz="1000" baseline="0">
              <a:solidFill>
                <a:schemeClr val="tx1"/>
              </a:solidFill>
              <a:latin typeface="Arial" pitchFamily="34" charset="0"/>
              <a:ea typeface="+mn-ea"/>
              <a:cs typeface="Arial" pitchFamily="34" charset="0"/>
            </a:rPr>
            <a:t/>
          </a:r>
          <a:br>
            <a:rPr lang="en-US" sz="1000" baseline="0">
              <a:solidFill>
                <a:schemeClr val="tx1"/>
              </a:solidFill>
              <a:latin typeface="Arial" pitchFamily="34" charset="0"/>
              <a:ea typeface="+mn-ea"/>
              <a:cs typeface="Arial" pitchFamily="34" charset="0"/>
            </a:rPr>
          </a:br>
          <a:endParaRPr lang="en-US" sz="1000" baseline="0">
            <a:solidFill>
              <a:schemeClr val="tx1"/>
            </a:solidFill>
            <a:latin typeface="Arial" pitchFamily="34" charset="0"/>
            <a:ea typeface="+mn-ea"/>
            <a:cs typeface="Arial" pitchFamily="34" charset="0"/>
          </a:endParaRPr>
        </a:p>
        <a:p>
          <a:r>
            <a:rPr lang="en-US" sz="1000" baseline="0" smtClean="0">
              <a:solidFill>
                <a:schemeClr val="tx1"/>
              </a:solidFill>
              <a:latin typeface="Arial" pitchFamily="34" charset="0"/>
              <a:ea typeface="+mn-ea"/>
              <a:cs typeface="Arial" pitchFamily="34" charset="0"/>
            </a:rPr>
            <a:t>With assistance from:</a:t>
          </a:r>
          <a:br>
            <a:rPr lang="en-US" sz="1000" baseline="0" smtClean="0">
              <a:solidFill>
                <a:schemeClr val="tx1"/>
              </a:solidFill>
              <a:latin typeface="Arial" pitchFamily="34" charset="0"/>
              <a:ea typeface="+mn-ea"/>
              <a:cs typeface="Arial" pitchFamily="34" charset="0"/>
            </a:rPr>
          </a:br>
          <a:endParaRPr lang="en-US" sz="1000" baseline="0" smtClean="0">
            <a:solidFill>
              <a:schemeClr val="tx1"/>
            </a:solidFill>
            <a:latin typeface="Arial" pitchFamily="34" charset="0"/>
            <a:ea typeface="+mn-ea"/>
            <a:cs typeface="Arial" pitchFamily="34" charset="0"/>
          </a:endParaRPr>
        </a:p>
        <a:p>
          <a:pPr defTabSz="1280160"/>
          <a:r>
            <a:rPr lang="en-US" sz="1000" b="1" baseline="0" smtClean="0">
              <a:solidFill>
                <a:schemeClr val="tx1"/>
              </a:solidFill>
              <a:latin typeface="Arial" pitchFamily="34" charset="0"/>
              <a:ea typeface="+mn-ea"/>
              <a:cs typeface="Arial" pitchFamily="34" charset="0"/>
            </a:rPr>
            <a:t>DNR Office of Finance, Budget, and Economics</a:t>
          </a:r>
          <a:br>
            <a:rPr lang="en-US" sz="1000" b="1" baseline="0" smtClean="0">
              <a:solidFill>
                <a:schemeClr val="tx1"/>
              </a:solidFill>
              <a:latin typeface="Arial" pitchFamily="34" charset="0"/>
              <a:ea typeface="+mn-ea"/>
              <a:cs typeface="Arial" pitchFamily="34" charset="0"/>
            </a:rPr>
          </a:br>
          <a:r>
            <a:rPr lang="en-US" sz="1000" b="0" baseline="0" smtClean="0">
              <a:solidFill>
                <a:schemeClr val="tx1"/>
              </a:solidFill>
              <a:latin typeface="Arial" pitchFamily="34" charset="0"/>
              <a:ea typeface="+mn-ea"/>
              <a:cs typeface="Arial" pitchFamily="34" charset="0"/>
            </a:rPr>
            <a:t>Brule Burkhart	</a:t>
          </a:r>
          <a:r>
            <a:rPr lang="en-US" sz="1000" b="1" baseline="0" smtClean="0">
              <a:solidFill>
                <a:schemeClr val="tx1"/>
              </a:solidFill>
              <a:latin typeface="Arial" pitchFamily="34" charset="0"/>
              <a:ea typeface="+mn-ea"/>
              <a:cs typeface="Arial" pitchFamily="34" charset="0"/>
            </a:rPr>
            <a:t>Deputy Supervisor of Administration</a:t>
          </a:r>
        </a:p>
        <a:p>
          <a:pPr defTabSz="1280160"/>
          <a:r>
            <a:rPr lang="en-US" sz="1000" baseline="0" smtClean="0">
              <a:solidFill>
                <a:schemeClr val="tx1"/>
              </a:solidFill>
              <a:latin typeface="Arial" pitchFamily="34" charset="0"/>
              <a:ea typeface="+mn-ea"/>
              <a:cs typeface="Arial" pitchFamily="34" charset="0"/>
            </a:rPr>
            <a:t>David Chertudi	</a:t>
          </a:r>
          <a:r>
            <a:rPr lang="en-US" sz="1000" b="1" baseline="0" smtClean="0">
              <a:solidFill>
                <a:schemeClr val="tx1"/>
              </a:solidFill>
              <a:latin typeface="Arial" pitchFamily="34" charset="0"/>
              <a:ea typeface="+mn-ea"/>
              <a:cs typeface="Arial" pitchFamily="34" charset="0"/>
            </a:rPr>
            <a:t>Lead Economist</a:t>
          </a:r>
        </a:p>
        <a:p>
          <a:pPr algn="l" defTabSz="1280160">
            <a:tabLst/>
          </a:pPr>
          <a:r>
            <a:rPr lang="en-US" sz="1000" baseline="0" smtClean="0">
              <a:solidFill>
                <a:schemeClr val="tx1"/>
              </a:solidFill>
              <a:latin typeface="Arial" pitchFamily="34" charset="0"/>
              <a:ea typeface="+mn-ea"/>
              <a:cs typeface="Arial" pitchFamily="34" charset="0"/>
            </a:rPr>
            <a:t>Kristoffer Larson	</a:t>
          </a:r>
          <a:r>
            <a:rPr lang="en-US" sz="1000" b="1" baseline="0" smtClean="0">
              <a:solidFill>
                <a:schemeClr val="tx1"/>
              </a:solidFill>
              <a:latin typeface="Arial" pitchFamily="34" charset="0"/>
              <a:ea typeface="+mn-ea"/>
              <a:cs typeface="Arial" pitchFamily="34" charset="0"/>
            </a:rPr>
            <a:t>Economist</a:t>
          </a:r>
          <a:r>
            <a:rPr lang="en-US" sz="1000" baseline="0" smtClean="0">
              <a:solidFill>
                <a:schemeClr val="tx1"/>
              </a:solidFill>
              <a:latin typeface="Arial" pitchFamily="34" charset="0"/>
              <a:ea typeface="+mn-ea"/>
              <a:cs typeface="Arial" pitchFamily="34" charset="0"/>
            </a:rPr>
            <a:t/>
          </a:r>
          <a:br>
            <a:rPr lang="en-US" sz="1000" baseline="0" smtClean="0">
              <a:solidFill>
                <a:schemeClr val="tx1"/>
              </a:solidFill>
              <a:latin typeface="Arial" pitchFamily="34" charset="0"/>
              <a:ea typeface="+mn-ea"/>
              <a:cs typeface="Arial" pitchFamily="34" charset="0"/>
            </a:rPr>
          </a:br>
          <a:r>
            <a:rPr lang="en-US" sz="1000" baseline="0" smtClean="0">
              <a:solidFill>
                <a:schemeClr val="tx1"/>
              </a:solidFill>
              <a:latin typeface="Arial" pitchFamily="34" charset="0"/>
              <a:ea typeface="+mn-ea"/>
              <a:cs typeface="Arial" pitchFamily="34" charset="0"/>
            </a:rPr>
            <a:t/>
          </a:r>
          <a:br>
            <a:rPr lang="en-US" sz="1000" baseline="0" smtClean="0">
              <a:solidFill>
                <a:schemeClr val="tx1"/>
              </a:solidFill>
              <a:latin typeface="Arial" pitchFamily="34" charset="0"/>
              <a:ea typeface="+mn-ea"/>
              <a:cs typeface="Arial" pitchFamily="34" charset="0"/>
            </a:rPr>
          </a:br>
          <a:r>
            <a:rPr lang="en-US" sz="1000" b="1" baseline="0" smtClean="0">
              <a:solidFill>
                <a:schemeClr val="tx1"/>
              </a:solidFill>
              <a:latin typeface="Arial" pitchFamily="34" charset="0"/>
              <a:ea typeface="+mn-ea"/>
              <a:cs typeface="Arial" pitchFamily="34" charset="0"/>
            </a:rPr>
            <a:t>Additional Assistance</a:t>
          </a:r>
          <a:br>
            <a:rPr lang="en-US" sz="1000" b="1" baseline="0" smtClean="0">
              <a:solidFill>
                <a:schemeClr val="tx1"/>
              </a:solidFill>
              <a:latin typeface="Arial" pitchFamily="34" charset="0"/>
              <a:ea typeface="+mn-ea"/>
              <a:cs typeface="Arial" pitchFamily="34" charset="0"/>
            </a:rPr>
          </a:br>
          <a:r>
            <a:rPr lang="en-US" sz="1000" b="0" baseline="0" smtClean="0">
              <a:solidFill>
                <a:schemeClr val="tx1"/>
              </a:solidFill>
              <a:latin typeface="Arial" pitchFamily="34" charset="0"/>
              <a:ea typeface="+mn-ea"/>
              <a:cs typeface="Arial" pitchFamily="34" charset="0"/>
            </a:rPr>
            <a:t>Joenne McGerr	</a:t>
          </a:r>
          <a:r>
            <a:rPr lang="en-US" sz="1000" b="1" baseline="0" smtClean="0">
              <a:solidFill>
                <a:schemeClr val="tx1"/>
              </a:solidFill>
              <a:latin typeface="Arial" pitchFamily="34" charset="0"/>
              <a:ea typeface="+mn-ea"/>
              <a:cs typeface="Arial" pitchFamily="34" charset="0"/>
            </a:rPr>
            <a:t>DNR's Director of Tribal Liaison</a:t>
          </a:r>
        </a:p>
        <a:p>
          <a:pPr algn="l" defTabSz="1280160">
            <a:tabLst/>
          </a:pPr>
          <a:r>
            <a:rPr lang="en-US" sz="1000" b="0" baseline="0" smtClean="0">
              <a:solidFill>
                <a:schemeClr val="tx1"/>
              </a:solidFill>
              <a:latin typeface="Arial" pitchFamily="34" charset="0"/>
              <a:ea typeface="+mn-ea"/>
              <a:cs typeface="Arial" pitchFamily="34" charset="0"/>
            </a:rPr>
            <a:t>Bob Redling</a:t>
          </a:r>
          <a:r>
            <a:rPr lang="en-US" sz="1000" b="1" baseline="0" smtClean="0">
              <a:solidFill>
                <a:schemeClr val="tx1"/>
              </a:solidFill>
              <a:latin typeface="Arial" pitchFamily="34" charset="0"/>
              <a:ea typeface="+mn-ea"/>
              <a:cs typeface="Arial" pitchFamily="34" charset="0"/>
            </a:rPr>
            <a:t>	DNR Editor, Communications</a:t>
          </a:r>
        </a:p>
        <a:p>
          <a:pPr algn="l" defTabSz="1280160">
            <a:tabLst/>
          </a:pPr>
          <a:r>
            <a:rPr lang="en-US" sz="1000" b="0" baseline="0" smtClean="0">
              <a:solidFill>
                <a:schemeClr val="tx1"/>
              </a:solidFill>
              <a:latin typeface="Arial" pitchFamily="34" charset="0"/>
              <a:ea typeface="+mn-ea"/>
              <a:cs typeface="Arial" pitchFamily="34" charset="0"/>
            </a:rPr>
            <a:t>Jim Yeager</a:t>
          </a:r>
          <a:r>
            <a:rPr lang="en-US" sz="1000" b="1" baseline="0" smtClean="0">
              <a:solidFill>
                <a:schemeClr val="tx1"/>
              </a:solidFill>
              <a:latin typeface="Arial" pitchFamily="34" charset="0"/>
              <a:ea typeface="+mn-ea"/>
              <a:cs typeface="Arial" pitchFamily="34" charset="0"/>
            </a:rPr>
            <a:t>	DNR Database Administrator </a:t>
          </a:r>
          <a:br>
            <a:rPr lang="en-US" sz="1000" b="1" baseline="0" smtClean="0">
              <a:solidFill>
                <a:schemeClr val="tx1"/>
              </a:solidFill>
              <a:latin typeface="Arial" pitchFamily="34" charset="0"/>
              <a:ea typeface="+mn-ea"/>
              <a:cs typeface="Arial" pitchFamily="34" charset="0"/>
            </a:rPr>
          </a:br>
          <a:endParaRPr lang="en-US" sz="1000" baseline="0" smtClean="0">
            <a:solidFill>
              <a:schemeClr val="tx1"/>
            </a:solidFill>
            <a:latin typeface="Arial" pitchFamily="34" charset="0"/>
            <a:ea typeface="+mn-ea"/>
            <a:cs typeface="Arial" pitchFamily="34" charset="0"/>
          </a:endParaRPr>
        </a:p>
        <a:p>
          <a:endParaRPr lang="en-US" sz="1000" baseline="0" smtClean="0">
            <a:solidFill>
              <a:schemeClr val="tx1"/>
            </a:solidFill>
            <a:latin typeface="Arial" pitchFamily="34" charset="0"/>
            <a:ea typeface="+mn-ea"/>
            <a:cs typeface="Arial" pitchFamily="34" charset="0"/>
          </a:endParaRPr>
        </a:p>
        <a:p>
          <a:r>
            <a:rPr lang="en-US" sz="1000" b="1" baseline="0" smtClean="0">
              <a:solidFill>
                <a:schemeClr val="tx1"/>
              </a:solidFill>
              <a:latin typeface="Arial" pitchFamily="34" charset="0"/>
              <a:ea typeface="+mn-ea"/>
              <a:cs typeface="Arial" pitchFamily="34" charset="0"/>
            </a:rPr>
            <a:t>Cover photo:</a:t>
          </a:r>
          <a:r>
            <a:rPr lang="en-US" sz="1100">
              <a:solidFill>
                <a:schemeClr val="tx1"/>
              </a:solidFill>
              <a:effectLst/>
              <a:latin typeface="Arial" panose="020B0604020202020204" pitchFamily="34" charset="0"/>
              <a:ea typeface="+mn-ea"/>
              <a:cs typeface="Arial" panose="020B0604020202020204" pitchFamily="34" charset="0"/>
            </a:rPr>
            <a:t> </a:t>
          </a:r>
          <a:r>
            <a:rPr lang="en-US" sz="1000">
              <a:solidFill>
                <a:schemeClr val="tx1"/>
              </a:solidFill>
              <a:effectLst/>
              <a:latin typeface="Arial" panose="020B0604020202020204" pitchFamily="34" charset="0"/>
              <a:ea typeface="+mn-ea"/>
              <a:cs typeface="Arial" panose="020B0604020202020204" pitchFamily="34" charset="0"/>
            </a:rPr>
            <a:t>The log landing for the DNR-managed North Colvin Sort Sale in Cowlitz County was a timber-rich high elevation landscape with a distant view of Portland's metropolitan area. Harvested trees were yarded by a swing-yarder (top left) where they were sorted into separate decks, according to quality, species, and diameter. A shovel (right) loaded log trucks which delivered the wood to several lumber and pulp processing mills, mostly in southwest</a:t>
          </a:r>
          <a:r>
            <a:rPr lang="en-US" sz="1000" baseline="0">
              <a:solidFill>
                <a:schemeClr val="tx1"/>
              </a:solidFill>
              <a:effectLst/>
              <a:latin typeface="Arial" panose="020B0604020202020204" pitchFamily="34" charset="0"/>
              <a:ea typeface="+mn-ea"/>
              <a:cs typeface="Arial" panose="020B0604020202020204" pitchFamily="34" charset="0"/>
            </a:rPr>
            <a:t> Washington</a:t>
          </a:r>
          <a:r>
            <a:rPr lang="en-US" sz="1000">
              <a:solidFill>
                <a:schemeClr val="tx1"/>
              </a:solidFill>
              <a:effectLst/>
              <a:latin typeface="Arial" panose="020B0604020202020204" pitchFamily="34" charset="0"/>
              <a:ea typeface="+mn-ea"/>
              <a:cs typeface="Arial" panose="020B0604020202020204" pitchFamily="34" charset="0"/>
            </a:rPr>
            <a:t>. The operation harvested 4,600 mbf</a:t>
          </a:r>
          <a:r>
            <a:rPr lang="en-US" sz="1000" baseline="0">
              <a:solidFill>
                <a:schemeClr val="tx1"/>
              </a:solidFill>
              <a:effectLst/>
              <a:latin typeface="Arial" panose="020B0604020202020204" pitchFamily="34" charset="0"/>
              <a:ea typeface="+mn-ea"/>
              <a:cs typeface="Arial" panose="020B0604020202020204" pitchFamily="34" charset="0"/>
            </a:rPr>
            <a:t> of </a:t>
          </a:r>
          <a:r>
            <a:rPr lang="en-US" sz="1000">
              <a:solidFill>
                <a:schemeClr val="tx1"/>
              </a:solidFill>
              <a:effectLst/>
              <a:latin typeface="Arial" panose="020B0604020202020204" pitchFamily="34" charset="0"/>
              <a:ea typeface="+mn-ea"/>
              <a:cs typeface="Arial" panose="020B0604020202020204" pitchFamily="34" charset="0"/>
            </a:rPr>
            <a:t>wood, which ranged from high quality Douglas-fir to conifer and hardwood pulp,</a:t>
          </a:r>
          <a:r>
            <a:rPr lang="en-US" sz="1000" baseline="0">
              <a:solidFill>
                <a:schemeClr val="tx1"/>
              </a:solidFill>
              <a:effectLst/>
              <a:latin typeface="Arial" panose="020B0604020202020204" pitchFamily="34" charset="0"/>
              <a:ea typeface="+mn-ea"/>
              <a:cs typeface="Arial" panose="020B0604020202020204" pitchFamily="34" charset="0"/>
            </a:rPr>
            <a:t> and </a:t>
          </a:r>
          <a:r>
            <a:rPr lang="en-US" sz="1000">
              <a:solidFill>
                <a:schemeClr val="tx1"/>
              </a:solidFill>
              <a:effectLst/>
              <a:latin typeface="Arial" panose="020B0604020202020204" pitchFamily="34" charset="0"/>
              <a:ea typeface="+mn-ea"/>
              <a:cs typeface="Arial" panose="020B0604020202020204" pitchFamily="34" charset="0"/>
            </a:rPr>
            <a:t>generated approximately $1.1 million in revenue for trust beneficiaries. </a:t>
          </a:r>
        </a:p>
        <a:p>
          <a:r>
            <a:rPr lang="en-US" sz="1000" b="1" baseline="0" smtClean="0">
              <a:solidFill>
                <a:schemeClr val="tx1"/>
              </a:solidFill>
              <a:latin typeface="Arial" pitchFamily="34" charset="0"/>
              <a:ea typeface="+mn-ea"/>
              <a:cs typeface="Arial" pitchFamily="34" charset="0"/>
            </a:rPr>
            <a:t>DNR Photo / Dave Richards</a:t>
          </a:r>
        </a:p>
        <a:p>
          <a:endParaRPr lang="en-US" sz="1000" baseline="0" smtClean="0">
            <a:solidFill>
              <a:schemeClr val="tx1"/>
            </a:solidFill>
            <a:latin typeface="Arial" pitchFamily="34" charset="0"/>
            <a:ea typeface="+mn-ea"/>
            <a:cs typeface="Arial" pitchFamily="34" charset="0"/>
          </a:endParaRPr>
        </a:p>
        <a:p>
          <a:endParaRPr lang="en-US" sz="1000" baseline="0" smtClean="0">
            <a:solidFill>
              <a:schemeClr val="tx1"/>
            </a:solidFill>
            <a:latin typeface="Arial" pitchFamily="34" charset="0"/>
            <a:ea typeface="+mn-ea"/>
            <a:cs typeface="Arial" pitchFamily="34" charset="0"/>
          </a:endParaRPr>
        </a:p>
        <a:p>
          <a:r>
            <a:rPr lang="en-US" sz="1000" baseline="0" smtClean="0">
              <a:solidFill>
                <a:schemeClr val="tx1"/>
              </a:solidFill>
              <a:latin typeface="Arial" pitchFamily="34" charset="0"/>
              <a:ea typeface="+mn-ea"/>
              <a:cs typeface="Arial" pitchFamily="34" charset="0"/>
            </a:rPr>
            <a:t>Please address requests regarding this report to:</a:t>
          </a:r>
        </a:p>
        <a:p>
          <a:r>
            <a:rPr lang="en-US" sz="1000" baseline="0" smtClean="0">
              <a:solidFill>
                <a:schemeClr val="tx1"/>
              </a:solidFill>
              <a:latin typeface="Arial" pitchFamily="34" charset="0"/>
              <a:ea typeface="+mn-ea"/>
              <a:cs typeface="Arial" pitchFamily="34" charset="0"/>
            </a:rPr>
            <a:t>Dorian Smith</a:t>
          </a:r>
        </a:p>
        <a:p>
          <a:r>
            <a:rPr lang="en-US" sz="1000" baseline="0" smtClean="0">
              <a:solidFill>
                <a:schemeClr val="tx1"/>
              </a:solidFill>
              <a:latin typeface="Arial" pitchFamily="34" charset="0"/>
              <a:ea typeface="+mn-ea"/>
              <a:cs typeface="Arial" pitchFamily="34" charset="0"/>
            </a:rPr>
            <a:t>Office of Budget and Economics</a:t>
          </a:r>
        </a:p>
        <a:p>
          <a:r>
            <a:rPr lang="en-US" sz="1000" baseline="0" smtClean="0">
              <a:solidFill>
                <a:schemeClr val="tx1"/>
              </a:solidFill>
              <a:latin typeface="Arial" pitchFamily="34" charset="0"/>
              <a:ea typeface="+mn-ea"/>
              <a:cs typeface="Arial" pitchFamily="34" charset="0"/>
            </a:rPr>
            <a:t>Department of Natural Resources</a:t>
          </a:r>
        </a:p>
        <a:p>
          <a:r>
            <a:rPr lang="en-US" sz="1000" baseline="0" smtClean="0">
              <a:solidFill>
                <a:schemeClr val="tx1"/>
              </a:solidFill>
              <a:latin typeface="Arial" pitchFamily="34" charset="0"/>
              <a:ea typeface="+mn-ea"/>
              <a:cs typeface="Arial" pitchFamily="34" charset="0"/>
            </a:rPr>
            <a:t>P.O. Box 47041</a:t>
          </a:r>
        </a:p>
        <a:p>
          <a:r>
            <a:rPr lang="en-US" sz="1000" baseline="0" smtClean="0">
              <a:solidFill>
                <a:schemeClr val="tx1"/>
              </a:solidFill>
              <a:latin typeface="Arial" pitchFamily="34" charset="0"/>
              <a:ea typeface="+mn-ea"/>
              <a:cs typeface="Arial" pitchFamily="34" charset="0"/>
            </a:rPr>
            <a:t>Olympia, WA 98504-7041</a:t>
          </a:r>
        </a:p>
        <a:p>
          <a:endParaRPr lang="en-US" sz="1000" baseline="0" smtClean="0">
            <a:solidFill>
              <a:schemeClr val="tx1"/>
            </a:solidFill>
            <a:latin typeface="Arial" pitchFamily="34" charset="0"/>
            <a:ea typeface="+mn-ea"/>
            <a:cs typeface="Arial" pitchFamily="34" charset="0"/>
          </a:endParaRPr>
        </a:p>
        <a:p>
          <a:r>
            <a:rPr lang="en-US" sz="1000" b="1" baseline="0" smtClean="0">
              <a:solidFill>
                <a:schemeClr val="tx1"/>
              </a:solidFill>
              <a:latin typeface="Arial" pitchFamily="34" charset="0"/>
              <a:ea typeface="+mn-ea"/>
              <a:cs typeface="Arial" pitchFamily="34" charset="0"/>
            </a:rPr>
            <a:t>Phone	(360) 902-1026</a:t>
          </a:r>
        </a:p>
        <a:p>
          <a:r>
            <a:rPr lang="en-US" sz="1000" b="1" baseline="0" smtClean="0">
              <a:solidFill>
                <a:schemeClr val="tx1"/>
              </a:solidFill>
              <a:latin typeface="Arial" pitchFamily="34" charset="0"/>
              <a:ea typeface="+mn-ea"/>
              <a:cs typeface="Arial" pitchFamily="34" charset="0"/>
            </a:rPr>
            <a:t>Fax	(360) 902-1010</a:t>
          </a:r>
        </a:p>
        <a:p>
          <a:r>
            <a:rPr lang="en-US" sz="1000" b="1" baseline="0" smtClean="0">
              <a:solidFill>
                <a:schemeClr val="tx1"/>
              </a:solidFill>
              <a:latin typeface="Arial" pitchFamily="34" charset="0"/>
              <a:ea typeface="+mn-ea"/>
              <a:cs typeface="Arial" pitchFamily="34" charset="0"/>
            </a:rPr>
            <a:t>Email	dorian.smith@dnr.wa.gov</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142875</xdr:colOff>
      <xdr:row>0</xdr:row>
      <xdr:rowOff>104774</xdr:rowOff>
    </xdr:from>
    <xdr:to>
      <xdr:col>9</xdr:col>
      <xdr:colOff>561975</xdr:colOff>
      <xdr:row>40</xdr:row>
      <xdr:rowOff>155864</xdr:rowOff>
    </xdr:to>
    <xdr:sp macro="" textlink="">
      <xdr:nvSpPr>
        <xdr:cNvPr id="2" name="TextBox 1"/>
        <xdr:cNvSpPr txBox="1"/>
      </xdr:nvSpPr>
      <xdr:spPr>
        <a:xfrm>
          <a:off x="142875" y="104774"/>
          <a:ext cx="6186055" cy="6631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latin typeface="Arial" panose="020B0604020202020204" pitchFamily="34" charset="0"/>
              <a:cs typeface="Arial" panose="020B0604020202020204" pitchFamily="34" charset="0"/>
            </a:rPr>
            <a:t>Introduction</a:t>
          </a:r>
        </a:p>
        <a:p>
          <a:pPr algn="ctr"/>
          <a:endParaRPr lang="en-US" sz="1800">
            <a:latin typeface="Arial" panose="020B0604020202020204" pitchFamily="34" charset="0"/>
            <a:cs typeface="Arial" panose="020B0604020202020204" pitchFamily="34" charset="0"/>
          </a:endParaRPr>
        </a:p>
        <a:p>
          <a:pPr algn="l"/>
          <a:r>
            <a:rPr lang="en-US" sz="1100">
              <a:solidFill>
                <a:schemeClr val="dk1"/>
              </a:solidFill>
              <a:effectLst/>
              <a:latin typeface="Arial" panose="020B0604020202020204" pitchFamily="34" charset="0"/>
              <a:ea typeface="+mn-ea"/>
              <a:cs typeface="Arial" panose="020B0604020202020204" pitchFamily="34" charset="0"/>
            </a:rPr>
            <a:t>This is the 67th edition</a:t>
          </a:r>
          <a:r>
            <a:rPr lang="en-US" sz="1100" baseline="0">
              <a:solidFill>
                <a:schemeClr val="dk1"/>
              </a:solidFill>
              <a:effectLst/>
              <a:latin typeface="Arial" panose="020B0604020202020204" pitchFamily="34" charset="0"/>
              <a:ea typeface="+mn-ea"/>
              <a:cs typeface="Arial" panose="020B0604020202020204" pitchFamily="34" charset="0"/>
            </a:rPr>
            <a:t> of the Washington Timber Harvest Report. The report covers data for timber that was harvested from public and private forests in 2016. It is based on data collected by the state's Department of Revenue for calculating the state's Forest Excise Tax. Tribal statewide totals are not included but are listed on a separate page. The report includes four statewide tables, sorted by county, ownership, and species, and separate tables for each county—sorted by ownership and species—on individual pages.</a:t>
          </a:r>
        </a:p>
        <a:p>
          <a:pPr algn="l"/>
          <a:endParaRPr lang="en-US" sz="1100" baseline="0">
            <a:solidFill>
              <a:schemeClr val="dk1"/>
            </a:solidFill>
            <a:effectLst/>
            <a:latin typeface="Arial" panose="020B0604020202020204" pitchFamily="34" charset="0"/>
            <a:ea typeface="+mn-ea"/>
            <a:cs typeface="Arial" panose="020B0604020202020204" pitchFamily="34" charset="0"/>
          </a:endParaRPr>
        </a:p>
        <a:p>
          <a:pPr algn="l"/>
          <a:r>
            <a:rPr lang="en-US" sz="1100" baseline="0">
              <a:solidFill>
                <a:schemeClr val="dk1"/>
              </a:solidFill>
              <a:effectLst/>
              <a:latin typeface="Arial" panose="020B0604020202020204" pitchFamily="34" charset="0"/>
              <a:ea typeface="+mn-ea"/>
              <a:cs typeface="Arial" panose="020B0604020202020204" pitchFamily="34" charset="0"/>
            </a:rPr>
            <a:t>Tree harvests are measured in board feet. One way to describe wood volume is to compare it to wood used in home construction. According to the U.S. Census Bureau, the average home (at 2,000 square feet) uses 16,000 board feet of lumber. In 2016 the state's total harvest was more than 2.7 billion board feet (not including tribal harvest) which was about 600 million board feet less than the harvest in 2015, but still enough wood to build 168,750 average homes. Western Washington's 19 counties yielded 2.3 billlion board feet, about 86 percent of the statewide harvest. Even though eastern Washington's forests yielded only 14 percent </a:t>
          </a:r>
          <a:r>
            <a:rPr lang="en-US" sz="1100" baseline="0">
              <a:solidFill>
                <a:schemeClr val="dk1"/>
              </a:solidFill>
              <a:effectLst/>
              <a:latin typeface="+mn-lt"/>
              <a:ea typeface="+mn-ea"/>
              <a:cs typeface="+mn-cs"/>
            </a:rPr>
            <a:t>(</a:t>
          </a:r>
          <a:r>
            <a:rPr lang="en-US" sz="1000" baseline="0">
              <a:solidFill>
                <a:schemeClr val="dk1"/>
              </a:solidFill>
              <a:effectLst/>
              <a:latin typeface="Arial" panose="020B0604020202020204" pitchFamily="34" charset="0"/>
              <a:ea typeface="+mn-ea"/>
              <a:cs typeface="Arial" panose="020B0604020202020204" pitchFamily="34" charset="0"/>
            </a:rPr>
            <a:t>426 million board feet) </a:t>
          </a:r>
          <a:r>
            <a:rPr lang="en-US" sz="1100" baseline="0">
              <a:solidFill>
                <a:schemeClr val="dk1"/>
              </a:solidFill>
              <a:effectLst/>
              <a:latin typeface="Arial" panose="020B0604020202020204" pitchFamily="34" charset="0"/>
              <a:ea typeface="+mn-ea"/>
              <a:cs typeface="Arial" panose="020B0604020202020204" pitchFamily="34" charset="0"/>
            </a:rPr>
            <a:t>of the state's total, it was enough to build 26,600 average-sized homes.</a:t>
          </a:r>
        </a:p>
        <a:p>
          <a:pPr algn="l"/>
          <a:endParaRPr lang="en-US" sz="1100" baseline="0">
            <a:solidFill>
              <a:schemeClr val="dk1"/>
            </a:solidFill>
            <a:effectLst/>
            <a:latin typeface="Arial" panose="020B0604020202020204" pitchFamily="34" charset="0"/>
            <a:ea typeface="+mn-ea"/>
            <a:cs typeface="Arial" panose="020B0604020202020204" pitchFamily="34" charset="0"/>
          </a:endParaRPr>
        </a:p>
        <a:p>
          <a:pPr algn="l"/>
          <a:r>
            <a:rPr lang="en-US" sz="1100" baseline="0">
              <a:solidFill>
                <a:schemeClr val="dk1"/>
              </a:solidFill>
              <a:effectLst/>
              <a:latin typeface="Arial" panose="020B0604020202020204" pitchFamily="34" charset="0"/>
              <a:ea typeface="+mn-ea"/>
              <a:cs typeface="Arial" panose="020B0604020202020204" pitchFamily="34" charset="0"/>
            </a:rPr>
            <a:t>Half of the state's total harvest came from the top five timber counties, including Lewis (with 14 percent of the statewide total), Grays Harbor (12 percent), Cowlitz (9 percent), Pacific (8 percent) and Clallam (7 percent). Stevens was the state's top eastern county for timber harvest with 6 percent, followed by Klickitat, Pend Oreille, Chelan, Okanogan and Ferry counties.</a:t>
          </a:r>
        </a:p>
        <a:p>
          <a:pPr algn="l"/>
          <a:endParaRPr lang="en-US" sz="1100" baseline="0">
            <a:solidFill>
              <a:schemeClr val="dk1"/>
            </a:solidFill>
            <a:effectLst/>
            <a:latin typeface="Arial" panose="020B0604020202020204" pitchFamily="34" charset="0"/>
            <a:ea typeface="+mn-ea"/>
            <a:cs typeface="Arial" panose="020B0604020202020204" pitchFamily="34" charset="0"/>
          </a:endParaRPr>
        </a:p>
        <a:p>
          <a:pPr algn="l"/>
          <a:r>
            <a:rPr lang="en-US" sz="1100" baseline="0">
              <a:solidFill>
                <a:schemeClr val="dk1"/>
              </a:solidFill>
              <a:effectLst/>
              <a:latin typeface="Arial" panose="020B0604020202020204" pitchFamily="34" charset="0"/>
              <a:ea typeface="+mn-ea"/>
              <a:cs typeface="Arial" panose="020B0604020202020204" pitchFamily="34" charset="0"/>
            </a:rPr>
            <a:t>Douglas-fir was the most harvested species (more than 1.3 billion board feet). Other major species include western hemlock (653 million board feet), other conifers (556 million board feet), western redcedar (50 million board feet), ponderosa pine (46 million board feet), and "other pines" (33 million board feet). Most harvested species in Washington are related to the pine family, except western redcedar and hardwoods. A few moderately prominent pines (such as lodgepole) are grouped with major species categories. Remaining pine harvests are lumped in the "Other Pines" category. Alder wood made up more than half of the hardwood total (105 million board feet), which was about 4 percent of the state's total.</a:t>
          </a:r>
        </a:p>
        <a:p>
          <a:pPr algn="l"/>
          <a:endParaRPr lang="en-US" sz="110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panose="020B0604020202020204" pitchFamily="34" charset="0"/>
              <a:ea typeface="+mn-ea"/>
              <a:cs typeface="Arial" panose="020B0604020202020204" pitchFamily="34" charset="0"/>
            </a:rPr>
            <a:t>Federally recognized tribes in Washington harvested 277 million board feet of timber in 2016. Since tribal volumes are only available in statewide totals, they are not included in this report's species and county categories. The tribe's aggregate volume was equal to about 9.3 percent of the state's total, but was 62 percent of the combined harvest of all tribes in the U.S., according to the Congressional report submitted by the Bureau of Indian Affairs.</a:t>
          </a:r>
          <a:endParaRPr lang="en-US">
            <a:effectLst/>
            <a:latin typeface="Arial" panose="020B0604020202020204" pitchFamily="34" charset="0"/>
            <a:cs typeface="Arial" panose="020B0604020202020204" pitchFamily="34" charset="0"/>
          </a:endParaRPr>
        </a:p>
        <a:p>
          <a:pPr algn="l"/>
          <a:endParaRPr lang="en-US" sz="1100" baseline="0">
            <a:solidFill>
              <a:schemeClr val="dk1"/>
            </a:solidFill>
            <a:effectLst/>
            <a:latin typeface="Arial" panose="020B0604020202020204" pitchFamily="34" charset="0"/>
            <a:ea typeface="+mn-ea"/>
            <a:cs typeface="Arial" panose="020B0604020202020204" pitchFamily="34" charset="0"/>
          </a:endParaRPr>
        </a:p>
        <a:p>
          <a:pPr algn="l"/>
          <a:endParaRPr lang="en-US" sz="11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83344</xdr:colOff>
      <xdr:row>0</xdr:row>
      <xdr:rowOff>107156</xdr:rowOff>
    </xdr:from>
    <xdr:ext cx="2371726" cy="390525"/>
    <xdr:sp macro="" textlink="">
      <xdr:nvSpPr>
        <xdr:cNvPr id="4" name="TextBox 3"/>
        <xdr:cNvSpPr txBox="1"/>
      </xdr:nvSpPr>
      <xdr:spPr>
        <a:xfrm>
          <a:off x="1797844" y="107156"/>
          <a:ext cx="2371726"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solidFill>
                <a:schemeClr val="tx1"/>
              </a:solidFill>
              <a:latin typeface="Arial" pitchFamily="34" charset="0"/>
              <a:ea typeface="+mn-ea"/>
              <a:cs typeface="Arial" pitchFamily="34" charset="0"/>
            </a:rPr>
            <a:t>Table of Contents </a:t>
          </a:r>
          <a:endParaRPr lang="en-US" sz="1800" b="1">
            <a:latin typeface="Arial" pitchFamily="34" charset="0"/>
            <a:cs typeface="Arial"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157693</xdr:colOff>
      <xdr:row>0</xdr:row>
      <xdr:rowOff>79373</xdr:rowOff>
    </xdr:from>
    <xdr:ext cx="6097057" cy="1714501"/>
    <xdr:sp macro="" textlink="">
      <xdr:nvSpPr>
        <xdr:cNvPr id="5" name="TextBox 4"/>
        <xdr:cNvSpPr txBox="1"/>
      </xdr:nvSpPr>
      <xdr:spPr>
        <a:xfrm>
          <a:off x="157693" y="79373"/>
          <a:ext cx="6097057" cy="1714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pPr algn="ctr">
            <a:spcBef>
              <a:spcPts val="0"/>
            </a:spcBef>
            <a:spcAft>
              <a:spcPts val="600"/>
            </a:spcAft>
          </a:pPr>
          <a:r>
            <a:rPr lang="en-US" sz="1400" b="1">
              <a:latin typeface="Arial" pitchFamily="34" charset="0"/>
              <a:cs typeface="Arial" pitchFamily="34" charset="0"/>
            </a:rPr>
            <a:t>Organization of Data</a:t>
          </a:r>
          <a:endParaRPr lang="en-US" sz="1050">
            <a:latin typeface="Arial" pitchFamily="34" charset="0"/>
            <a:cs typeface="Arial" pitchFamily="34" charset="0"/>
          </a:endParaRPr>
        </a:p>
        <a:p>
          <a:pPr marL="0" marR="0" indent="0" defTabSz="914400" eaLnBrk="1" fontAlgn="auto" latinLnBrk="0" hangingPunct="1">
            <a:lnSpc>
              <a:spcPct val="100000"/>
            </a:lnSpc>
            <a:spcBef>
              <a:spcPts val="0"/>
            </a:spcBef>
            <a:spcAft>
              <a:spcPts val="600"/>
            </a:spcAft>
            <a:buClrTx/>
            <a:buSzTx/>
            <a:buFontTx/>
            <a:buNone/>
            <a:tabLst/>
            <a:defRPr/>
          </a:pPr>
          <a:r>
            <a:rPr lang="en-US" sz="1000" baseline="0">
              <a:solidFill>
                <a:schemeClr val="tx1"/>
              </a:solidFill>
              <a:latin typeface="Arial" pitchFamily="34" charset="0"/>
              <a:ea typeface="+mn-ea"/>
              <a:cs typeface="Arial" pitchFamily="34" charset="0"/>
            </a:rPr>
            <a:t>The report is available in two formats (PDF files and and Excel spreadsheets).The content is divided into four statewide summary tables and </a:t>
          </a:r>
          <a:r>
            <a:rPr lang="en-US" sz="1000" baseline="0">
              <a:solidFill>
                <a:schemeClr val="tx1"/>
              </a:solidFill>
              <a:effectLst/>
              <a:latin typeface="Arial" panose="020B0604020202020204" pitchFamily="34" charset="0"/>
              <a:ea typeface="+mn-ea"/>
              <a:cs typeface="Arial" panose="020B0604020202020204" pitchFamily="34" charset="0"/>
            </a:rPr>
            <a:t>32 county tables</a:t>
          </a:r>
          <a:r>
            <a:rPr lang="en-US" sz="1000" baseline="0">
              <a:solidFill>
                <a:schemeClr val="tx1"/>
              </a:solidFill>
              <a:latin typeface="Arial" pitchFamily="34" charset="0"/>
              <a:ea typeface="+mn-ea"/>
              <a:cs typeface="Arial" pitchFamily="34" charset="0"/>
            </a:rPr>
            <a:t>. Volumes are listed in thousand board feet (mbf), Scribner.</a:t>
          </a:r>
        </a:p>
        <a:p>
          <a:pPr marL="0" marR="0" indent="0" defTabSz="914400" eaLnBrk="1" fontAlgn="auto" latinLnBrk="0" hangingPunct="1">
            <a:lnSpc>
              <a:spcPct val="100000"/>
            </a:lnSpc>
            <a:spcBef>
              <a:spcPts val="0"/>
            </a:spcBef>
            <a:spcAft>
              <a:spcPts val="600"/>
            </a:spcAft>
            <a:buClrTx/>
            <a:buSzTx/>
            <a:buFontTx/>
            <a:buNone/>
            <a:tabLst/>
            <a:defRPr/>
          </a:pPr>
          <a:r>
            <a:rPr lang="en-US" sz="1000" baseline="0">
              <a:latin typeface="Arial" pitchFamily="34" charset="0"/>
              <a:cs typeface="Arial" pitchFamily="34" charset="0"/>
            </a:rPr>
            <a:t>Tables include total harvest volumes by county, species, and ownership. </a:t>
          </a: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Totals for Washington's timber harvests are also displayed by:</a:t>
          </a:r>
          <a:endParaRPr lang="en-US" sz="1000">
            <a:effectLst/>
            <a:latin typeface="Arial" panose="020B0604020202020204" pitchFamily="34" charset="0"/>
            <a:cs typeface="Arial" panose="020B0604020202020204" pitchFamily="34" charset="0"/>
          </a:endParaRP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            - Eastside and Westside log volume by ownership, county, and statewide totals</a:t>
          </a:r>
          <a:endParaRPr lang="en-US" sz="1000">
            <a:effectLst/>
            <a:latin typeface="Arial" panose="020B0604020202020204" pitchFamily="34" charset="0"/>
            <a:cs typeface="Arial" panose="020B0604020202020204" pitchFamily="34" charset="0"/>
          </a:endParaRP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            - Eastside and Westside volume by ownership, species, and statewide totals</a:t>
          </a:r>
          <a:endParaRPr lang="en-US" sz="1000">
            <a:effectLst/>
            <a:latin typeface="Arial" panose="020B0604020202020204" pitchFamily="34" charset="0"/>
            <a:cs typeface="Arial" panose="020B0604020202020204" pitchFamily="34" charset="0"/>
          </a:endParaRP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            </a:t>
          </a:r>
        </a:p>
      </xdr:txBody>
    </xdr:sp>
    <xdr:clientData/>
  </xdr:oneCellAnchor>
  <xdr:twoCellAnchor>
    <xdr:from>
      <xdr:col>0</xdr:col>
      <xdr:colOff>93131</xdr:colOff>
      <xdr:row>10</xdr:row>
      <xdr:rowOff>89958</xdr:rowOff>
    </xdr:from>
    <xdr:to>
      <xdr:col>9</xdr:col>
      <xdr:colOff>550332</xdr:colOff>
      <xdr:row>53</xdr:row>
      <xdr:rowOff>10584</xdr:rowOff>
    </xdr:to>
    <xdr:sp macro="" textlink="">
      <xdr:nvSpPr>
        <xdr:cNvPr id="6" name="TextBox 5"/>
        <xdr:cNvSpPr txBox="1"/>
      </xdr:nvSpPr>
      <xdr:spPr>
        <a:xfrm>
          <a:off x="93131" y="1677458"/>
          <a:ext cx="6172201" cy="6746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600"/>
            </a:spcBef>
          </a:pPr>
          <a:r>
            <a:rPr lang="en-US" sz="1200" b="1" spc="10" baseline="0">
              <a:solidFill>
                <a:schemeClr val="dk1"/>
              </a:solidFill>
              <a:effectLst/>
              <a:latin typeface="Arial" pitchFamily="34" charset="0"/>
              <a:ea typeface="+mn-ea"/>
              <a:cs typeface="+mn-cs"/>
            </a:rPr>
            <a:t>Ownership categories</a:t>
          </a:r>
          <a:endParaRPr lang="en-US" sz="1200" b="1" spc="10">
            <a:effectLst/>
            <a:latin typeface="Arial" pitchFamily="34" charset="0"/>
          </a:endParaRPr>
        </a:p>
        <a:p>
          <a:pPr algn="ctr">
            <a:spcBef>
              <a:spcPts val="600"/>
            </a:spcBef>
          </a:pPr>
          <a:r>
            <a:rPr lang="en-US" sz="1000" b="1" spc="10" baseline="0">
              <a:solidFill>
                <a:schemeClr val="dk1"/>
              </a:solidFill>
              <a:effectLst/>
              <a:latin typeface="Arial" pitchFamily="34" charset="0"/>
              <a:ea typeface="+mn-ea"/>
              <a:cs typeface="Arial" panose="020B0604020202020204" pitchFamily="34" charset="0"/>
            </a:rPr>
            <a:t>Private </a:t>
          </a:r>
          <a:endParaRPr lang="en-US" sz="1000" spc="10">
            <a:effectLst/>
            <a:latin typeface="Arial" pitchFamily="34" charset="0"/>
            <a:cs typeface="Arial" panose="020B0604020202020204" pitchFamily="34" charset="0"/>
          </a:endParaRP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FOREST INDUSTRY </a:t>
          </a:r>
          <a:r>
            <a:rPr lang="en-US" sz="1000" b="0" i="0" spc="10" baseline="0">
              <a:solidFill>
                <a:schemeClr val="dk1"/>
              </a:solidFill>
              <a:effectLst/>
              <a:latin typeface="Arial" pitchFamily="34" charset="0"/>
              <a:ea typeface="+mn-ea"/>
              <a:cs typeface="Arial" panose="020B0604020202020204" pitchFamily="34" charset="0"/>
            </a:rPr>
            <a:t>Companies and individuals operating wood-processing plants (mills).</a:t>
          </a:r>
          <a:endParaRPr lang="en-US" sz="1000" spc="10">
            <a:effectLst/>
            <a:latin typeface="Arial" pitchFamily="34" charset="0"/>
            <a:cs typeface="Arial" panose="020B0604020202020204" pitchFamily="34" charset="0"/>
          </a:endParaRP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PRIVATE LARGE </a:t>
          </a:r>
          <a:r>
            <a:rPr lang="en-US" sz="1000" b="0" i="0" spc="10" baseline="0">
              <a:solidFill>
                <a:schemeClr val="dk1"/>
              </a:solidFill>
              <a:effectLst/>
              <a:latin typeface="Arial" pitchFamily="34" charset="0"/>
              <a:ea typeface="+mn-ea"/>
              <a:cs typeface="Arial" panose="020B0604020202020204" pitchFamily="34" charset="0"/>
            </a:rPr>
            <a:t>Non-industrial companies and individuals not operating </a:t>
          </a:r>
          <a:r>
            <a:rPr lang="en-US" sz="1000" i="0" spc="10" baseline="0">
              <a:solidFill>
                <a:schemeClr val="dk1"/>
              </a:solidFill>
              <a:effectLst/>
              <a:latin typeface="Arial" pitchFamily="34" charset="0"/>
              <a:ea typeface="+mn-ea"/>
              <a:cs typeface="Arial" panose="020B0604020202020204" pitchFamily="34" charset="0"/>
            </a:rPr>
            <a:t>wood-processing plants but with statewide holdings totaling 1,000 or more acres.</a:t>
          </a:r>
          <a:endParaRPr lang="en-US" sz="1000" spc="10">
            <a:effectLst/>
            <a:latin typeface="Arial" pitchFamily="34" charset="0"/>
            <a:cs typeface="Arial" panose="020B0604020202020204" pitchFamily="34" charset="0"/>
          </a:endParaRP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PRIVATE SMALL </a:t>
          </a:r>
          <a:r>
            <a:rPr lang="en-US" sz="1000" b="0" i="0" spc="10" baseline="0">
              <a:solidFill>
                <a:schemeClr val="dk1"/>
              </a:solidFill>
              <a:effectLst/>
              <a:latin typeface="Arial" pitchFamily="34" charset="0"/>
              <a:ea typeface="+mn-ea"/>
              <a:cs typeface="Arial" panose="020B0604020202020204" pitchFamily="34" charset="0"/>
            </a:rPr>
            <a:t>Non-industrial companies and individuals not operating </a:t>
          </a:r>
          <a:r>
            <a:rPr lang="en-US" sz="1000" i="0" spc="10" baseline="0">
              <a:solidFill>
                <a:schemeClr val="dk1"/>
              </a:solidFill>
              <a:effectLst/>
              <a:latin typeface="Arial" pitchFamily="34" charset="0"/>
              <a:ea typeface="+mn-ea"/>
              <a:cs typeface="Arial" panose="020B0604020202020204" pitchFamily="34" charset="0"/>
            </a:rPr>
            <a:t>wood-processing plants and owning less than a total of 1,000 acres.</a:t>
          </a: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TRIBAL LANDS </a:t>
          </a:r>
          <a:r>
            <a:rPr lang="en-US" sz="1000" b="0" i="0" baseline="0">
              <a:solidFill>
                <a:schemeClr val="dk1"/>
              </a:solidFill>
              <a:effectLst/>
              <a:latin typeface="Arial" panose="020B0604020202020204" pitchFamily="34" charset="0"/>
              <a:ea typeface="+mn-ea"/>
              <a:cs typeface="Arial" panose="020B0604020202020204" pitchFamily="34" charset="0"/>
            </a:rPr>
            <a:t>The Department of Revenue does not collect timber harvest data from tribal lands. However, Washington tribal harvest totals are listed on Page viii and are  based on a Bureau of Indian Affiars report to Congress.</a:t>
          </a:r>
          <a:endParaRPr lang="en-US" sz="1000" b="0" i="0" spc="10" baseline="0">
            <a:solidFill>
              <a:schemeClr val="dk1"/>
            </a:solidFill>
            <a:effectLst/>
            <a:latin typeface="Arial" pitchFamily="34" charset="0"/>
            <a:ea typeface="+mn-ea"/>
            <a:cs typeface="Arial" panose="020B0604020202020204" pitchFamily="34" charset="0"/>
          </a:endParaRPr>
        </a:p>
        <a:p>
          <a:pPr algn="ctr">
            <a:spcBef>
              <a:spcPts val="600"/>
            </a:spcBef>
          </a:pPr>
          <a:r>
            <a:rPr lang="en-US" sz="1000" b="1" spc="10" baseline="0">
              <a:solidFill>
                <a:schemeClr val="dk1"/>
              </a:solidFill>
              <a:effectLst/>
              <a:latin typeface="Arial" pitchFamily="34" charset="0"/>
              <a:ea typeface="+mn-ea"/>
              <a:cs typeface="Arial" panose="020B0604020202020204" pitchFamily="34" charset="0"/>
            </a:rPr>
            <a:t>Public</a:t>
          </a:r>
          <a:endParaRPr lang="en-US" sz="1000" b="1" spc="10">
            <a:effectLst/>
            <a:latin typeface="Arial" pitchFamily="34" charset="0"/>
            <a:cs typeface="Arial" panose="020B0604020202020204" pitchFamily="34" charset="0"/>
          </a:endParaRPr>
        </a:p>
        <a:p>
          <a:pPr>
            <a:spcBef>
              <a:spcPts val="600"/>
            </a:spcBef>
          </a:pPr>
          <a:r>
            <a:rPr lang="en-US" sz="1000" b="1" spc="10" baseline="0">
              <a:solidFill>
                <a:schemeClr val="dk1"/>
              </a:solidFill>
              <a:effectLst/>
              <a:latin typeface="Arial" pitchFamily="34" charset="0"/>
              <a:ea typeface="+mn-ea"/>
              <a:cs typeface="Arial" panose="020B0604020202020204" pitchFamily="34" charset="0"/>
            </a:rPr>
            <a:t>STATE </a:t>
          </a:r>
          <a:r>
            <a:rPr lang="en-US" sz="1000" b="0" spc="10" baseline="0">
              <a:solidFill>
                <a:schemeClr val="dk1"/>
              </a:solidFill>
              <a:effectLst/>
              <a:latin typeface="Arial" pitchFamily="34" charset="0"/>
              <a:ea typeface="+mn-ea"/>
              <a:cs typeface="Arial" panose="020B0604020202020204" pitchFamily="34" charset="0"/>
            </a:rPr>
            <a:t>State-owned lands managed </a:t>
          </a:r>
          <a:r>
            <a:rPr lang="en-US" sz="1000" spc="10" baseline="0">
              <a:solidFill>
                <a:schemeClr val="dk1"/>
              </a:solidFill>
              <a:effectLst/>
              <a:latin typeface="Arial" pitchFamily="34" charset="0"/>
              <a:ea typeface="+mn-ea"/>
              <a:cs typeface="Arial" panose="020B0604020202020204" pitchFamily="34" charset="0"/>
            </a:rPr>
            <a:t>by the Department of Natural Resources for various beneficiaries (schools, etc.).</a:t>
          </a:r>
          <a:endParaRPr lang="en-US" sz="1000" spc="10">
            <a:effectLst/>
            <a:latin typeface="Arial" pitchFamily="34" charset="0"/>
            <a:cs typeface="Arial" panose="020B0604020202020204" pitchFamily="34" charset="0"/>
          </a:endParaRPr>
        </a:p>
        <a:p>
          <a:pPr>
            <a:spcBef>
              <a:spcPts val="600"/>
            </a:spcBef>
          </a:pPr>
          <a:r>
            <a:rPr lang="en-US" sz="1000" b="1" spc="10" baseline="0">
              <a:solidFill>
                <a:schemeClr val="dk1"/>
              </a:solidFill>
              <a:effectLst/>
              <a:latin typeface="Arial" pitchFamily="34" charset="0"/>
              <a:ea typeface="+mn-ea"/>
              <a:cs typeface="Arial" panose="020B0604020202020204" pitchFamily="34" charset="0"/>
            </a:rPr>
            <a:t>FEDERAL </a:t>
          </a:r>
          <a:r>
            <a:rPr lang="en-US" sz="1000" b="0" spc="10" baseline="0">
              <a:solidFill>
                <a:schemeClr val="dk1"/>
              </a:solidFill>
              <a:effectLst/>
              <a:latin typeface="Arial" pitchFamily="34" charset="0"/>
              <a:ea typeface="+mn-ea"/>
              <a:cs typeface="Arial" panose="020B0604020202020204" pitchFamily="34" charset="0"/>
            </a:rPr>
            <a:t>National forests, national parks, and </a:t>
          </a:r>
          <a:r>
            <a:rPr lang="en-US" sz="1000" spc="10" baseline="0">
              <a:solidFill>
                <a:schemeClr val="dk1"/>
              </a:solidFill>
              <a:effectLst/>
              <a:latin typeface="Arial" pitchFamily="34" charset="0"/>
              <a:ea typeface="+mn-ea"/>
              <a:cs typeface="Arial" panose="020B0604020202020204" pitchFamily="34" charset="0"/>
            </a:rPr>
            <a:t>other federal  lands (military, etc.). </a:t>
          </a:r>
          <a:endParaRPr lang="en-US" sz="1000" spc="10">
            <a:effectLst/>
            <a:latin typeface="Arial" pitchFamily="34" charset="0"/>
            <a:cs typeface="Arial" panose="020B0604020202020204" pitchFamily="34" charset="0"/>
          </a:endParaRPr>
        </a:p>
        <a:p>
          <a:pPr>
            <a:spcBef>
              <a:spcPts val="600"/>
            </a:spcBef>
          </a:pPr>
          <a:r>
            <a:rPr lang="en-US" sz="1000" b="1" spc="10" baseline="0">
              <a:solidFill>
                <a:schemeClr val="dk1"/>
              </a:solidFill>
              <a:effectLst/>
              <a:latin typeface="Arial" pitchFamily="34" charset="0"/>
              <a:ea typeface="+mn-ea"/>
              <a:cs typeface="Arial" panose="020B0604020202020204" pitchFamily="34" charset="0"/>
            </a:rPr>
            <a:t>OTHER PUBLIC </a:t>
          </a:r>
          <a:r>
            <a:rPr lang="en-US" sz="1000" b="0" spc="10" baseline="0">
              <a:solidFill>
                <a:schemeClr val="dk1"/>
              </a:solidFill>
              <a:effectLst/>
              <a:latin typeface="Arial" pitchFamily="34" charset="0"/>
              <a:ea typeface="+mn-ea"/>
              <a:cs typeface="Arial" panose="020B0604020202020204" pitchFamily="34" charset="0"/>
            </a:rPr>
            <a:t>Public lands owned by cities, counties, public utility districts, and state agencies, other than state-owned lands managed by DNR. Does not include federal lands.</a:t>
          </a:r>
        </a:p>
        <a:p>
          <a:pPr algn="ctr">
            <a:spcBef>
              <a:spcPts val="600"/>
            </a:spcBef>
          </a:pPr>
          <a:r>
            <a:rPr lang="en-US" sz="1200" b="1" spc="10" baseline="0">
              <a:solidFill>
                <a:schemeClr val="dk1"/>
              </a:solidFill>
              <a:effectLst/>
              <a:latin typeface="Arial" pitchFamily="34" charset="0"/>
              <a:ea typeface="+mn-ea"/>
              <a:cs typeface="Arial" panose="020B0604020202020204" pitchFamily="34" charset="0"/>
            </a:rPr>
            <a:t>Species categories by column label </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Douglas-fir</a:t>
          </a:r>
          <a:r>
            <a:rPr lang="en-US" sz="1000" b="1" spc="10" baseline="0">
              <a:solidFill>
                <a:schemeClr val="dk1"/>
              </a:solidFill>
              <a:effectLst/>
              <a:latin typeface="Arial" pitchFamily="34" charset="0"/>
              <a:ea typeface="+mn-ea"/>
              <a:cs typeface="Arial" panose="020B0604020202020204" pitchFamily="34" charset="0"/>
            </a:rPr>
            <a:t> </a:t>
          </a:r>
          <a:r>
            <a:rPr lang="en-US" sz="1100" b="0" baseline="0">
              <a:solidFill>
                <a:schemeClr val="dk1"/>
              </a:solidFill>
              <a:effectLst/>
              <a:latin typeface="+mn-lt"/>
              <a:ea typeface="+mn-ea"/>
              <a:cs typeface="+mn-cs"/>
            </a:rPr>
            <a:t>Softwood. </a:t>
          </a:r>
          <a:r>
            <a:rPr lang="en-US" sz="1000" b="0" spc="10" baseline="0">
              <a:solidFill>
                <a:schemeClr val="dk1"/>
              </a:solidFill>
              <a:effectLst/>
              <a:latin typeface="Arial" pitchFamily="34" charset="0"/>
              <a:ea typeface="+mn-ea"/>
              <a:cs typeface="Arial" panose="020B0604020202020204" pitchFamily="34" charset="0"/>
            </a:rPr>
            <a:t>Pine family, not a fir. Includes western larch and sitka spruce</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Western Hemlock and other conifers </a:t>
          </a:r>
          <a:r>
            <a:rPr lang="en-US" sz="1000" b="0" baseline="0">
              <a:solidFill>
                <a:schemeClr val="dk1"/>
              </a:solidFill>
              <a:effectLst/>
              <a:latin typeface="Arial" panose="020B0604020202020204" pitchFamily="34" charset="0"/>
              <a:ea typeface="+mn-ea"/>
              <a:cs typeface="Arial" panose="020B0604020202020204" pitchFamily="34" charset="0"/>
            </a:rPr>
            <a:t>Softwood</a:t>
          </a:r>
          <a:r>
            <a:rPr lang="en-US" sz="1100" b="0" baseline="0">
              <a:solidFill>
                <a:schemeClr val="dk1"/>
              </a:solidFill>
              <a:effectLst/>
              <a:latin typeface="Arial" panose="020B0604020202020204" pitchFamily="34" charset="0"/>
              <a:ea typeface="+mn-ea"/>
              <a:cs typeface="Arial" panose="020B0604020202020204" pitchFamily="34" charset="0"/>
            </a:rPr>
            <a:t>.</a:t>
          </a:r>
          <a:r>
            <a:rPr lang="en-US" sz="1100" b="0" baseline="0">
              <a:solidFill>
                <a:schemeClr val="dk1"/>
              </a:solidFill>
              <a:effectLst/>
              <a:latin typeface="+mn-lt"/>
              <a:ea typeface="+mn-ea"/>
              <a:cs typeface="+mn-cs"/>
            </a:rPr>
            <a:t> </a:t>
          </a:r>
          <a:r>
            <a:rPr lang="en-US" sz="1000" b="0" spc="10" baseline="0">
              <a:solidFill>
                <a:schemeClr val="dk1"/>
              </a:solidFill>
              <a:effectLst/>
              <a:latin typeface="Arial" pitchFamily="34" charset="0"/>
              <a:ea typeface="+mn-ea"/>
              <a:cs typeface="Arial" panose="020B0604020202020204" pitchFamily="34" charset="0"/>
            </a:rPr>
            <a:t>Pine family. spruce, true fir, lodgepole pine.</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Cedars</a:t>
          </a:r>
          <a:r>
            <a:rPr lang="en-US" sz="1000" b="1" spc="10" baseline="0">
              <a:solidFill>
                <a:schemeClr val="dk1"/>
              </a:solidFill>
              <a:effectLst/>
              <a:latin typeface="Arial" pitchFamily="34" charset="0"/>
              <a:ea typeface="+mn-ea"/>
              <a:cs typeface="Arial" panose="020B0604020202020204" pitchFamily="34" charset="0"/>
            </a:rPr>
            <a:t> </a:t>
          </a:r>
          <a:r>
            <a:rPr lang="en-US" sz="1100" b="0" baseline="0">
              <a:solidFill>
                <a:schemeClr val="dk1"/>
              </a:solidFill>
              <a:effectLst/>
              <a:latin typeface="+mn-lt"/>
              <a:ea typeface="+mn-ea"/>
              <a:cs typeface="+mn-cs"/>
            </a:rPr>
            <a:t>Softwood. </a:t>
          </a:r>
          <a:r>
            <a:rPr lang="en-US" sz="1000" b="0" spc="10" baseline="0">
              <a:solidFill>
                <a:schemeClr val="dk1"/>
              </a:solidFill>
              <a:effectLst/>
              <a:latin typeface="Arial" pitchFamily="34" charset="0"/>
              <a:ea typeface="+mn-ea"/>
              <a:cs typeface="Arial" panose="020B0604020202020204" pitchFamily="34" charset="0"/>
            </a:rPr>
            <a:t>Western redcedar and Alaska-cedar. Both are of the cypress family (</a:t>
          </a:r>
          <a:r>
            <a:rPr lang="en-US" sz="1000" b="0" i="1" spc="10" baseline="0">
              <a:solidFill>
                <a:schemeClr val="dk1"/>
              </a:solidFill>
              <a:effectLst/>
              <a:latin typeface="Arial" pitchFamily="34" charset="0"/>
              <a:ea typeface="+mn-ea"/>
              <a:cs typeface="Arial" panose="020B0604020202020204" pitchFamily="34" charset="0"/>
            </a:rPr>
            <a:t>Cupressaceae</a:t>
          </a:r>
          <a:r>
            <a:rPr lang="en-US" sz="1000" b="0" spc="10" baseline="0">
              <a:solidFill>
                <a:schemeClr val="dk1"/>
              </a:solidFill>
              <a:effectLst/>
              <a:latin typeface="Arial" pitchFamily="34" charset="0"/>
              <a:ea typeface="+mn-ea"/>
              <a:cs typeface="Arial" panose="020B0604020202020204" pitchFamily="34" charset="0"/>
            </a:rPr>
            <a:t>). Not of cedar (</a:t>
          </a:r>
          <a:r>
            <a:rPr lang="en-US" sz="1000" b="0" i="1" spc="10" baseline="0">
              <a:solidFill>
                <a:schemeClr val="dk1"/>
              </a:solidFill>
              <a:effectLst/>
              <a:latin typeface="Arial" pitchFamily="34" charset="0"/>
              <a:ea typeface="+mn-ea"/>
              <a:cs typeface="Arial" panose="020B0604020202020204" pitchFamily="34" charset="0"/>
            </a:rPr>
            <a:t>cedrus</a:t>
          </a:r>
          <a:r>
            <a:rPr lang="en-US" sz="1000" b="0" spc="10" baseline="0">
              <a:solidFill>
                <a:schemeClr val="dk1"/>
              </a:solidFill>
              <a:effectLst/>
              <a:latin typeface="Arial" pitchFamily="34" charset="0"/>
              <a:ea typeface="+mn-ea"/>
              <a:cs typeface="Arial" panose="020B0604020202020204" pitchFamily="34" charset="0"/>
            </a:rPr>
            <a:t>) genus. </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Ponderosa pine </a:t>
          </a:r>
          <a:r>
            <a:rPr lang="en-US" sz="1000" b="0" spc="10" baseline="0">
              <a:solidFill>
                <a:schemeClr val="dk1"/>
              </a:solidFill>
              <a:effectLst/>
              <a:latin typeface="Arial" pitchFamily="34" charset="0"/>
              <a:ea typeface="+mn-ea"/>
              <a:cs typeface="Arial" panose="020B0604020202020204" pitchFamily="34" charset="0"/>
            </a:rPr>
            <a:t>Softwood. Pine family</a:t>
          </a:r>
          <a:r>
            <a:rPr lang="en-US" sz="1000" b="1" spc="10" baseline="0">
              <a:solidFill>
                <a:schemeClr val="dk1"/>
              </a:solidFill>
              <a:effectLst/>
              <a:latin typeface="Arial" pitchFamily="34" charset="0"/>
              <a:ea typeface="+mn-ea"/>
              <a:cs typeface="Arial" panose="020B0604020202020204" pitchFamily="34" charset="0"/>
            </a:rPr>
            <a:t>. </a:t>
          </a:r>
          <a:r>
            <a:rPr lang="en-US" sz="1000" b="0" spc="10" baseline="0">
              <a:solidFill>
                <a:schemeClr val="dk1"/>
              </a:solidFill>
              <a:effectLst/>
              <a:latin typeface="Arial" pitchFamily="34" charset="0"/>
              <a:ea typeface="+mn-ea"/>
              <a:cs typeface="Arial" panose="020B0604020202020204" pitchFamily="34" charset="0"/>
            </a:rPr>
            <a:t>Includes western whitepine.</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Other pines </a:t>
          </a:r>
          <a:r>
            <a:rPr lang="en-US" sz="1000" b="0" spc="10" baseline="0">
              <a:solidFill>
                <a:schemeClr val="dk1"/>
              </a:solidFill>
              <a:effectLst/>
              <a:latin typeface="Arial" pitchFamily="34" charset="0"/>
              <a:ea typeface="+mn-ea"/>
              <a:cs typeface="Arial" panose="020B0604020202020204" pitchFamily="34" charset="0"/>
            </a:rPr>
            <a:t>Softwood. Pine family. Pines not listed.</a:t>
          </a:r>
        </a:p>
        <a:p>
          <a:pPr algn="l">
            <a:spcBef>
              <a:spcPts val="600"/>
            </a:spcBef>
          </a:pPr>
          <a:r>
            <a:rPr lang="en-US" sz="1000" b="1" cap="all" baseline="0">
              <a:solidFill>
                <a:schemeClr val="dk1"/>
              </a:solidFill>
              <a:effectLst/>
              <a:latin typeface="Arial" panose="020B0604020202020204" pitchFamily="34" charset="0"/>
              <a:ea typeface="+mn-ea"/>
              <a:cs typeface="Arial" panose="020B0604020202020204" pitchFamily="34" charset="0"/>
            </a:rPr>
            <a:t>Other conifers </a:t>
          </a:r>
          <a:r>
            <a:rPr lang="en-US" sz="1000" b="0" baseline="0">
              <a:solidFill>
                <a:schemeClr val="dk1"/>
              </a:solidFill>
              <a:effectLst/>
              <a:latin typeface="Arial" panose="020B0604020202020204" pitchFamily="34" charset="0"/>
              <a:ea typeface="+mn-ea"/>
              <a:cs typeface="Arial" panose="020B0604020202020204" pitchFamily="34" charset="0"/>
            </a:rPr>
            <a:t>Softwood. True fir. </a:t>
          </a:r>
          <a:r>
            <a:rPr lang="en-US" sz="1000" b="1" baseline="0">
              <a:solidFill>
                <a:schemeClr val="dk1"/>
              </a:solidFill>
              <a:effectLst/>
              <a:latin typeface="Arial" panose="020B0604020202020204" pitchFamily="34" charset="0"/>
              <a:ea typeface="+mn-ea"/>
              <a:cs typeface="Arial" panose="020B0604020202020204" pitchFamily="34" charset="0"/>
            </a:rPr>
            <a:t/>
          </a:r>
          <a:br>
            <a:rPr lang="en-US" sz="1000" b="1" baseline="0">
              <a:solidFill>
                <a:schemeClr val="dk1"/>
              </a:solidFill>
              <a:effectLst/>
              <a:latin typeface="Arial" panose="020B0604020202020204" pitchFamily="34" charset="0"/>
              <a:ea typeface="+mn-ea"/>
              <a:cs typeface="Arial" panose="020B0604020202020204" pitchFamily="34" charset="0"/>
            </a:rPr>
          </a:br>
          <a:r>
            <a:rPr lang="en-US" sz="1000" b="1" baseline="0">
              <a:solidFill>
                <a:schemeClr val="dk1"/>
              </a:solidFill>
              <a:effectLst/>
              <a:latin typeface="Arial" panose="020B0604020202020204" pitchFamily="34" charset="0"/>
              <a:ea typeface="+mn-ea"/>
              <a:cs typeface="Arial" panose="020B0604020202020204" pitchFamily="34" charset="0"/>
            </a:rPr>
            <a:t>                - Eastern Washington </a:t>
          </a:r>
          <a:r>
            <a:rPr lang="en-US" sz="1000" b="0" baseline="0">
              <a:solidFill>
                <a:schemeClr val="dk1"/>
              </a:solidFill>
              <a:effectLst/>
              <a:latin typeface="Arial" panose="020B0604020202020204" pitchFamily="34" charset="0"/>
              <a:ea typeface="+mn-ea"/>
              <a:cs typeface="Arial" panose="020B0604020202020204" pitchFamily="34" charset="0"/>
            </a:rPr>
            <a:t>Lodgepole pine</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Red alder </a:t>
          </a:r>
          <a:r>
            <a:rPr lang="en-US" sz="1000" b="0" spc="10" baseline="0">
              <a:solidFill>
                <a:schemeClr val="dk1"/>
              </a:solidFill>
              <a:effectLst/>
              <a:latin typeface="Arial" pitchFamily="34" charset="0"/>
              <a:ea typeface="+mn-ea"/>
              <a:cs typeface="Arial" panose="020B0604020202020204" pitchFamily="34" charset="0"/>
            </a:rPr>
            <a:t>Hardwood. Birch family.</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Other hardwoods</a:t>
          </a:r>
          <a:r>
            <a:rPr lang="en-US" sz="1000" b="1" spc="10" baseline="0">
              <a:solidFill>
                <a:schemeClr val="dk1"/>
              </a:solidFill>
              <a:effectLst/>
              <a:latin typeface="Arial" pitchFamily="34" charset="0"/>
              <a:ea typeface="+mn-ea"/>
              <a:cs typeface="Arial" panose="020B0604020202020204" pitchFamily="34" charset="0"/>
            </a:rPr>
            <a:t/>
          </a:r>
          <a:br>
            <a:rPr lang="en-US" sz="1000" b="1" spc="10" baseline="0">
              <a:solidFill>
                <a:schemeClr val="dk1"/>
              </a:solidFill>
              <a:effectLst/>
              <a:latin typeface="Arial" pitchFamily="34" charset="0"/>
              <a:ea typeface="+mn-ea"/>
              <a:cs typeface="Arial" panose="020B0604020202020204" pitchFamily="34" charset="0"/>
            </a:rPr>
          </a:br>
          <a:r>
            <a:rPr lang="en-US" sz="1000" b="1" spc="10" baseline="0">
              <a:solidFill>
                <a:schemeClr val="dk1"/>
              </a:solidFill>
              <a:effectLst/>
              <a:latin typeface="Arial" pitchFamily="34" charset="0"/>
              <a:ea typeface="+mn-ea"/>
              <a:cs typeface="Arial" panose="020B0604020202020204" pitchFamily="34" charset="0"/>
            </a:rPr>
            <a:t>              - Eastern Washington </a:t>
          </a:r>
          <a:r>
            <a:rPr lang="en-US" sz="1000" b="0" spc="10" baseline="0">
              <a:solidFill>
                <a:schemeClr val="dk1"/>
              </a:solidFill>
              <a:effectLst/>
              <a:latin typeface="Arial" pitchFamily="34" charset="0"/>
              <a:ea typeface="+mn-ea"/>
              <a:cs typeface="Arial" panose="020B0604020202020204" pitchFamily="34" charset="0"/>
            </a:rPr>
            <a:t>bigleaf maple, black cottonwood, quaking aspen, </a:t>
          </a:r>
          <a:br>
            <a:rPr lang="en-US" sz="1000" b="0" spc="10" baseline="0">
              <a:solidFill>
                <a:schemeClr val="dk1"/>
              </a:solidFill>
              <a:effectLst/>
              <a:latin typeface="Arial" pitchFamily="34" charset="0"/>
              <a:ea typeface="+mn-ea"/>
              <a:cs typeface="Arial" panose="020B0604020202020204" pitchFamily="34" charset="0"/>
            </a:rPr>
          </a:br>
          <a:r>
            <a:rPr lang="en-US" sz="1000" b="0" spc="10" baseline="0">
              <a:solidFill>
                <a:schemeClr val="dk1"/>
              </a:solidFill>
              <a:effectLst/>
              <a:latin typeface="Arial" pitchFamily="34" charset="0"/>
              <a:ea typeface="+mn-ea"/>
              <a:cs typeface="Arial" panose="020B0604020202020204" pitchFamily="34" charset="0"/>
            </a:rPr>
            <a:t>                 western paper birch, white alder, and willow</a:t>
          </a:r>
          <a:br>
            <a:rPr lang="en-US" sz="1000" b="0" spc="10" baseline="0">
              <a:solidFill>
                <a:schemeClr val="dk1"/>
              </a:solidFill>
              <a:effectLst/>
              <a:latin typeface="Arial" pitchFamily="34" charset="0"/>
              <a:ea typeface="+mn-ea"/>
              <a:cs typeface="Arial" panose="020B0604020202020204" pitchFamily="34" charset="0"/>
            </a:rPr>
          </a:br>
          <a:r>
            <a:rPr lang="en-US" sz="1000" b="0" spc="10" baseline="0">
              <a:solidFill>
                <a:schemeClr val="dk1"/>
              </a:solidFill>
              <a:effectLst/>
              <a:latin typeface="Arial" pitchFamily="34" charset="0"/>
              <a:ea typeface="+mn-ea"/>
              <a:cs typeface="Arial" panose="020B0604020202020204" pitchFamily="34" charset="0"/>
            </a:rPr>
            <a:t>              - </a:t>
          </a:r>
          <a:r>
            <a:rPr lang="en-US" sz="1000" b="1" spc="10" baseline="0">
              <a:solidFill>
                <a:schemeClr val="dk1"/>
              </a:solidFill>
              <a:effectLst/>
              <a:latin typeface="Arial" pitchFamily="34" charset="0"/>
              <a:ea typeface="+mn-ea"/>
              <a:cs typeface="Arial" panose="020B0604020202020204" pitchFamily="34" charset="0"/>
            </a:rPr>
            <a:t>Western Washington </a:t>
          </a:r>
          <a:r>
            <a:rPr lang="en-US" sz="1000" b="0" spc="0" baseline="0">
              <a:solidFill>
                <a:schemeClr val="dk1"/>
              </a:solidFill>
              <a:effectLst/>
              <a:latin typeface="Arial" pitchFamily="34" charset="0"/>
              <a:ea typeface="+mn-ea"/>
              <a:cs typeface="Arial" panose="020B0604020202020204" pitchFamily="34" charset="0"/>
            </a:rPr>
            <a:t>b</a:t>
          </a:r>
          <a:r>
            <a:rPr lang="en-US" sz="1000" baseline="0">
              <a:solidFill>
                <a:schemeClr val="dk1"/>
              </a:solidFill>
              <a:effectLst/>
              <a:latin typeface="Arial" panose="020B0604020202020204" pitchFamily="34" charset="0"/>
              <a:ea typeface="+mn-ea"/>
              <a:cs typeface="Arial" panose="020B0604020202020204" pitchFamily="34" charset="0"/>
            </a:rPr>
            <a:t>igleaf maple, black cottonwood, Pacific madrone, Oregon ash, </a:t>
          </a:r>
          <a:br>
            <a:rPr lang="en-US" sz="1000" baseline="0">
              <a:solidFill>
                <a:schemeClr val="dk1"/>
              </a:solidFill>
              <a:effectLst/>
              <a:latin typeface="Arial" panose="020B0604020202020204" pitchFamily="34" charset="0"/>
              <a:ea typeface="+mn-ea"/>
              <a:cs typeface="Arial" panose="020B0604020202020204" pitchFamily="34" charset="0"/>
            </a:rPr>
          </a:br>
          <a:r>
            <a:rPr lang="en-US" sz="1000" baseline="0">
              <a:solidFill>
                <a:schemeClr val="dk1"/>
              </a:solidFill>
              <a:effectLst/>
              <a:latin typeface="Arial" panose="020B0604020202020204" pitchFamily="34" charset="0"/>
              <a:ea typeface="+mn-ea"/>
              <a:cs typeface="Arial" panose="020B0604020202020204" pitchFamily="34" charset="0"/>
            </a:rPr>
            <a:t>                 Oregon white oak, Pacific dogwood, quaking aspen, western paper birch, and willow.</a:t>
          </a:r>
          <a:endParaRPr lang="en-US" sz="1000">
            <a:effectLst/>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1047750</xdr:colOff>
      <xdr:row>8</xdr:row>
      <xdr:rowOff>114301</xdr:rowOff>
    </xdr:from>
    <xdr:to>
      <xdr:col>5</xdr:col>
      <xdr:colOff>590550</xdr:colOff>
      <xdr:row>11</xdr:row>
      <xdr:rowOff>161925</xdr:rowOff>
    </xdr:to>
    <xdr:sp macro="" textlink="">
      <xdr:nvSpPr>
        <xdr:cNvPr id="2" name="TextBox 1"/>
        <xdr:cNvSpPr txBox="1"/>
      </xdr:nvSpPr>
      <xdr:spPr>
        <a:xfrm>
          <a:off x="1047750" y="2276476"/>
          <a:ext cx="4552950" cy="733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baseline="0">
              <a:latin typeface="Arial" panose="020B0604020202020204" pitchFamily="34" charset="0"/>
              <a:cs typeface="Arial" panose="020B0604020202020204" pitchFamily="34" charset="0"/>
            </a:rPr>
            <a:t>This data was compiled from editions of the Bureau of Indian Affairs annual "Indian Forestry Status Report to Congress." </a:t>
          </a:r>
          <a:r>
            <a:rPr lang="en-US" sz="1000" b="0" baseline="0">
              <a:solidFill>
                <a:schemeClr val="dk1"/>
              </a:solidFill>
              <a:effectLst/>
              <a:latin typeface="Arial" panose="020B0604020202020204" pitchFamily="34" charset="0"/>
              <a:ea typeface="+mn-ea"/>
              <a:cs typeface="Arial" panose="020B0604020202020204" pitchFamily="34" charset="0"/>
            </a:rPr>
            <a:t>Timber from tribal lands is not recorded by the Department of Revenue, which collects the data that is used in this report. </a:t>
          </a:r>
          <a:endParaRPr lang="en-US" sz="1000" b="0" baseline="0">
            <a:latin typeface="Arial" panose="020B0604020202020204" pitchFamily="34" charset="0"/>
            <a:cs typeface="Arial" panose="020B0604020202020204" pitchFamily="34" charset="0"/>
          </a:endParaRPr>
        </a:p>
      </xdr:txBody>
    </xdr:sp>
    <xdr:clientData/>
  </xdr:twoCellAnchor>
  <xdr:twoCellAnchor editAs="oneCell">
    <xdr:from>
      <xdr:col>0</xdr:col>
      <xdr:colOff>663128</xdr:colOff>
      <xdr:row>13</xdr:row>
      <xdr:rowOff>142876</xdr:rowOff>
    </xdr:from>
    <xdr:to>
      <xdr:col>7</xdr:col>
      <xdr:colOff>9525</xdr:colOff>
      <xdr:row>30</xdr:row>
      <xdr:rowOff>123826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3128" y="3571876"/>
          <a:ext cx="5509072" cy="4114800"/>
        </a:xfrm>
        <a:prstGeom prst="rect">
          <a:avLst/>
        </a:prstGeom>
      </xdr:spPr>
    </xdr:pic>
    <xdr:clientData/>
  </xdr:twoCellAnchor>
  <xdr:twoCellAnchor>
    <xdr:from>
      <xdr:col>0</xdr:col>
      <xdr:colOff>619125</xdr:colOff>
      <xdr:row>31</xdr:row>
      <xdr:rowOff>57149</xdr:rowOff>
    </xdr:from>
    <xdr:to>
      <xdr:col>7</xdr:col>
      <xdr:colOff>342900</xdr:colOff>
      <xdr:row>36</xdr:row>
      <xdr:rowOff>142874</xdr:rowOff>
    </xdr:to>
    <xdr:sp macro="" textlink="">
      <xdr:nvSpPr>
        <xdr:cNvPr id="4" name="TextBox 3"/>
        <xdr:cNvSpPr txBox="1"/>
      </xdr:nvSpPr>
      <xdr:spPr>
        <a:xfrm>
          <a:off x="619125" y="7820024"/>
          <a:ext cx="5886450" cy="1038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solidFill>
                <a:schemeClr val="dk1"/>
              </a:solidFill>
              <a:effectLst/>
              <a:latin typeface="+mn-lt"/>
              <a:ea typeface="+mn-ea"/>
              <a:cs typeface="+mn-cs"/>
            </a:rPr>
            <a:t>Russ Hulbert, a DNR Natural Resource Specialist, scaled (measured) a load of logs at the High Cascade Sawmill truck ramp in Carson, about 50 miles east of Vancouver on the Columbia River. The logs were harvested from a state-owned forest in the Yacolt area of Clark County. The load was originally scaled by the Columbia River Log Scaling &amp; Grading Bureau, a third party scaling service.</a:t>
          </a:r>
          <a:endParaRPr lang="en-US">
            <a:effectLst/>
          </a:endParaRPr>
        </a:p>
        <a:p>
          <a:r>
            <a:rPr lang="en-US" sz="1100" b="1" baseline="0">
              <a:solidFill>
                <a:schemeClr val="dk1"/>
              </a:solidFill>
              <a:effectLst/>
              <a:latin typeface="+mn-lt"/>
              <a:ea typeface="+mn-ea"/>
              <a:cs typeface="+mn-cs"/>
            </a:rPr>
            <a:t>DNR Photo / Dave Richards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dnr.wa.gov/TimberHarvestReports" TargetMode="External"/><Relationship Id="rId2" Type="http://schemas.openxmlformats.org/officeDocument/2006/relationships/hyperlink" Target="http://www.dnr.wa.gov/" TargetMode="External"/><Relationship Id="rId1" Type="http://schemas.openxmlformats.org/officeDocument/2006/relationships/hyperlink" Target="http://www.dnr.wa.gov/"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35"/>
  <sheetViews>
    <sheetView view="pageLayout" topLeftCell="A2" zoomScale="90" zoomScaleNormal="100" zoomScaleSheetLayoutView="91" zoomScalePageLayoutView="90" workbookViewId="0">
      <selection activeCell="G40" sqref="G40"/>
    </sheetView>
  </sheetViews>
  <sheetFormatPr defaultRowHeight="15" x14ac:dyDescent="0.25"/>
  <cols>
    <col min="1" max="1" width="10.7109375" style="15" bestFit="1" customWidth="1"/>
    <col min="2" max="7" width="9.140625" style="15"/>
    <col min="8" max="8" width="7.85546875" style="15" customWidth="1"/>
    <col min="9" max="9" width="25.7109375" style="15" customWidth="1"/>
    <col min="10" max="16384" width="9.140625" style="15"/>
  </cols>
  <sheetData>
    <row r="6" spans="8:8" ht="31.5" x14ac:dyDescent="0.5">
      <c r="H6" s="16"/>
    </row>
    <row r="27" spans="1:1" x14ac:dyDescent="0.25">
      <c r="A27" s="18"/>
    </row>
    <row r="33" spans="5:9" ht="34.5" x14ac:dyDescent="0.45">
      <c r="E33" s="17"/>
      <c r="I33" s="17"/>
    </row>
    <row r="34" spans="5:9" ht="34.5" x14ac:dyDescent="0.45">
      <c r="I34" s="17"/>
    </row>
    <row r="35" spans="5:9" ht="31.5" x14ac:dyDescent="0.5">
      <c r="I35" s="16"/>
    </row>
  </sheetData>
  <pageMargins left="0.25" right="0.25" top="0.75" bottom="0.75" header="0.3" footer="0.3"/>
  <pageSetup orientation="portrait" r:id="rId1"/>
  <rowBreaks count="1" manualBreakCount="1">
    <brk id="40"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view="pageLayout" topLeftCell="A16" zoomScaleNormal="100" workbookViewId="0">
      <selection activeCell="H13" sqref="H13"/>
    </sheetView>
  </sheetViews>
  <sheetFormatPr defaultRowHeight="18" x14ac:dyDescent="0.25"/>
  <cols>
    <col min="1" max="1" width="16" style="3" customWidth="1"/>
    <col min="2" max="2" width="14.85546875" style="3" customWidth="1"/>
    <col min="3" max="3" width="15.42578125" style="3" customWidth="1"/>
    <col min="4" max="4" width="17.7109375" style="3" customWidth="1"/>
    <col min="5" max="5" width="5.7109375" style="3" customWidth="1"/>
    <col min="6" max="6" width="12.7109375" style="3" customWidth="1"/>
    <col min="7" max="7" width="5.42578125" style="3" customWidth="1"/>
    <col min="8" max="8" width="8.42578125" style="3" customWidth="1"/>
    <col min="9" max="9" width="6" customWidth="1"/>
    <col min="11" max="11" width="5.28515625" style="3" bestFit="1" customWidth="1"/>
    <col min="12" max="12" width="13.140625" style="3" bestFit="1" customWidth="1"/>
    <col min="13" max="13" width="12.140625" style="3" bestFit="1" customWidth="1"/>
    <col min="14" max="14" width="10.7109375" style="3" bestFit="1" customWidth="1"/>
  </cols>
  <sheetData>
    <row r="1" spans="2:15" x14ac:dyDescent="0.25">
      <c r="B1" s="223" t="s">
        <v>114</v>
      </c>
      <c r="C1" s="223"/>
      <c r="D1" s="223"/>
      <c r="E1" s="223"/>
    </row>
    <row r="3" spans="2:15" ht="27.75" x14ac:dyDescent="0.4">
      <c r="B3" s="101" t="s">
        <v>97</v>
      </c>
      <c r="C3" s="103" t="s">
        <v>101</v>
      </c>
      <c r="D3" s="100" t="s">
        <v>98</v>
      </c>
      <c r="F3" s="99"/>
      <c r="K3" s="8"/>
      <c r="L3" s="8"/>
      <c r="M3" s="10"/>
    </row>
    <row r="4" spans="2:15" ht="10.5" customHeight="1" x14ac:dyDescent="0.25">
      <c r="C4" s="103" t="s">
        <v>100</v>
      </c>
      <c r="D4" s="110" t="s">
        <v>99</v>
      </c>
      <c r="K4" s="8"/>
      <c r="L4" s="8"/>
      <c r="M4" s="58"/>
    </row>
    <row r="5" spans="2:15" ht="15" customHeight="1" x14ac:dyDescent="0.25">
      <c r="B5" s="27">
        <v>2016</v>
      </c>
      <c r="C5" s="218">
        <v>9</v>
      </c>
      <c r="D5" s="221">
        <v>277752</v>
      </c>
      <c r="K5" s="101"/>
      <c r="L5" s="22"/>
      <c r="M5" s="101"/>
      <c r="N5" s="101"/>
      <c r="O5" s="101"/>
    </row>
    <row r="6" spans="2:15" x14ac:dyDescent="0.25">
      <c r="B6" s="27">
        <v>2015</v>
      </c>
      <c r="C6" s="218">
        <v>12</v>
      </c>
      <c r="D6" s="220">
        <v>172581</v>
      </c>
      <c r="E6" s="21"/>
      <c r="F6" s="98"/>
      <c r="K6" s="22"/>
      <c r="L6" s="101"/>
      <c r="M6" s="133"/>
      <c r="N6" s="101"/>
      <c r="O6" s="101"/>
    </row>
    <row r="7" spans="2:15" x14ac:dyDescent="0.25">
      <c r="B7" s="27">
        <v>2014</v>
      </c>
      <c r="C7" s="110">
        <v>9</v>
      </c>
      <c r="D7" s="220">
        <v>182915</v>
      </c>
      <c r="F7" s="8"/>
      <c r="K7" s="130"/>
      <c r="L7" s="20"/>
      <c r="M7" s="20"/>
      <c r="N7" s="131"/>
      <c r="O7" s="132"/>
    </row>
    <row r="8" spans="2:15" x14ac:dyDescent="0.25">
      <c r="B8" s="27">
        <v>2013</v>
      </c>
      <c r="C8" s="110">
        <v>8</v>
      </c>
      <c r="D8" s="220">
        <v>120433</v>
      </c>
      <c r="F8" s="8"/>
      <c r="K8" s="130"/>
      <c r="L8" s="20"/>
      <c r="M8" s="20"/>
      <c r="N8" s="131"/>
      <c r="O8" s="132"/>
    </row>
    <row r="9" spans="2:15" x14ac:dyDescent="0.25">
      <c r="C9" s="110"/>
      <c r="D9" s="219"/>
      <c r="F9" s="61"/>
      <c r="K9" s="130"/>
      <c r="L9" s="20"/>
      <c r="M9" s="20"/>
      <c r="N9" s="131"/>
      <c r="O9" s="132"/>
    </row>
    <row r="10" spans="2:15" x14ac:dyDescent="0.25">
      <c r="K10" s="130"/>
      <c r="L10" s="20"/>
      <c r="M10" s="20"/>
      <c r="N10" s="131"/>
      <c r="O10" s="132"/>
    </row>
    <row r="11" spans="2:15" x14ac:dyDescent="0.25">
      <c r="K11" s="96"/>
      <c r="L11" s="96"/>
      <c r="M11" s="97"/>
      <c r="N11" s="130"/>
    </row>
    <row r="12" spans="2:15" ht="27.75" x14ac:dyDescent="0.4">
      <c r="D12" s="8"/>
      <c r="E12" s="8"/>
      <c r="F12" s="99"/>
      <c r="K12" s="96"/>
      <c r="L12" s="96"/>
      <c r="M12" s="97"/>
      <c r="N12" s="21"/>
    </row>
    <row r="13" spans="2:15" x14ac:dyDescent="0.25">
      <c r="D13" s="8"/>
      <c r="E13" s="8"/>
      <c r="F13" s="58"/>
      <c r="K13" s="96"/>
      <c r="L13" s="96"/>
      <c r="M13" s="97"/>
      <c r="N13" s="21"/>
    </row>
    <row r="14" spans="2:15" x14ac:dyDescent="0.25">
      <c r="D14" s="8"/>
      <c r="E14" s="8"/>
      <c r="F14" s="8"/>
      <c r="K14" s="96"/>
      <c r="L14" s="97"/>
      <c r="M14" s="97"/>
      <c r="N14" s="21"/>
    </row>
    <row r="15" spans="2:15" x14ac:dyDescent="0.25">
      <c r="D15" s="8"/>
      <c r="E15" s="8"/>
      <c r="F15" s="8"/>
      <c r="K15" s="96"/>
      <c r="L15" s="97"/>
      <c r="M15" s="97"/>
      <c r="N15" s="21"/>
    </row>
    <row r="16" spans="2:15" x14ac:dyDescent="0.25">
      <c r="E16" s="94"/>
      <c r="F16" s="94"/>
      <c r="K16" s="96"/>
      <c r="L16" s="97"/>
      <c r="M16" s="97"/>
      <c r="N16" s="21"/>
    </row>
    <row r="17" spans="1:17" x14ac:dyDescent="0.25">
      <c r="F17" s="95"/>
      <c r="K17" s="96"/>
      <c r="L17" s="96"/>
      <c r="M17" s="97"/>
      <c r="N17" s="21"/>
    </row>
    <row r="18" spans="1:17" x14ac:dyDescent="0.25">
      <c r="F18" s="95"/>
      <c r="G18" s="8"/>
      <c r="H18" s="9"/>
      <c r="I18" s="8"/>
      <c r="K18" s="96"/>
      <c r="L18" s="97"/>
      <c r="M18" s="97"/>
      <c r="N18" s="21"/>
    </row>
    <row r="19" spans="1:17" x14ac:dyDescent="0.25">
      <c r="A19" s="8"/>
      <c r="B19" s="8"/>
      <c r="C19" s="8"/>
      <c r="F19" s="61"/>
      <c r="G19" s="8"/>
      <c r="H19" s="9"/>
      <c r="I19" s="8"/>
      <c r="K19" s="61"/>
      <c r="L19" s="61"/>
      <c r="M19" s="85"/>
      <c r="N19" s="21"/>
    </row>
    <row r="20" spans="1:17" x14ac:dyDescent="0.2">
      <c r="A20" s="8"/>
      <c r="B20" s="8"/>
      <c r="C20" s="8"/>
      <c r="D20" s="8"/>
      <c r="E20" s="8"/>
      <c r="F20" s="8"/>
      <c r="G20" s="8"/>
      <c r="H20" s="9"/>
      <c r="I20" s="8"/>
      <c r="K20" s="61"/>
      <c r="L20" s="61"/>
      <c r="M20" s="85"/>
      <c r="N20" s="8"/>
    </row>
    <row r="21" spans="1:17" x14ac:dyDescent="0.2">
      <c r="A21" s="8"/>
      <c r="B21" s="8"/>
      <c r="C21" s="8"/>
      <c r="D21" s="8"/>
      <c r="E21" s="8"/>
      <c r="F21" s="8"/>
      <c r="G21" s="8"/>
      <c r="H21" s="9"/>
      <c r="I21" s="8"/>
      <c r="K21" s="61"/>
      <c r="L21" s="61"/>
      <c r="M21" s="85"/>
      <c r="N21" s="8"/>
    </row>
    <row r="22" spans="1:17" x14ac:dyDescent="0.2">
      <c r="A22" s="8"/>
      <c r="B22" s="8"/>
      <c r="C22" s="8"/>
      <c r="D22" s="8"/>
      <c r="E22" s="8"/>
      <c r="F22" s="8"/>
      <c r="G22" s="8"/>
      <c r="H22" s="9"/>
      <c r="I22" s="8"/>
      <c r="K22" s="61"/>
      <c r="L22" s="61"/>
      <c r="M22" s="85"/>
      <c r="N22" s="8"/>
    </row>
    <row r="23" spans="1:17" ht="27.75" x14ac:dyDescent="0.4">
      <c r="A23" s="8"/>
      <c r="B23" s="8"/>
      <c r="C23" s="8"/>
      <c r="G23" s="8"/>
      <c r="I23" s="8"/>
      <c r="K23" s="8"/>
      <c r="L23" s="8"/>
      <c r="M23" s="8"/>
      <c r="N23" s="10"/>
    </row>
    <row r="24" spans="1:17" x14ac:dyDescent="0.25">
      <c r="A24" s="8"/>
      <c r="B24" s="8"/>
      <c r="C24" s="8"/>
      <c r="G24" s="8"/>
      <c r="I24" s="8"/>
      <c r="K24" s="8"/>
      <c r="L24" s="8"/>
      <c r="M24" s="8"/>
      <c r="N24" s="58"/>
    </row>
    <row r="25" spans="1:17" x14ac:dyDescent="0.25">
      <c r="A25" s="8"/>
      <c r="B25" s="8"/>
      <c r="C25" s="8"/>
      <c r="G25" s="8"/>
      <c r="H25" s="13"/>
      <c r="I25" s="12"/>
      <c r="K25" s="8"/>
      <c r="L25" s="8"/>
      <c r="M25" s="8"/>
      <c r="N25" s="8"/>
    </row>
    <row r="26" spans="1:17" x14ac:dyDescent="0.25">
      <c r="A26" s="8"/>
      <c r="B26" s="8"/>
      <c r="C26" s="12"/>
      <c r="G26" s="8"/>
      <c r="H26" s="13"/>
      <c r="I26" s="12"/>
      <c r="K26" s="8"/>
      <c r="L26" s="8"/>
      <c r="M26" s="8"/>
      <c r="N26" s="8"/>
    </row>
    <row r="27" spans="1:17" x14ac:dyDescent="0.25">
      <c r="A27" s="8"/>
      <c r="B27" s="8"/>
      <c r="C27" s="12"/>
      <c r="G27" s="8"/>
      <c r="H27" s="13"/>
      <c r="I27" s="8"/>
      <c r="K27" s="82"/>
      <c r="L27" s="8"/>
      <c r="M27" s="8"/>
      <c r="N27" s="8"/>
    </row>
    <row r="28" spans="1:17" x14ac:dyDescent="0.25">
      <c r="A28" s="8"/>
      <c r="B28" s="8"/>
      <c r="C28" s="8"/>
      <c r="G28" s="8"/>
      <c r="H28" s="13"/>
      <c r="I28" s="8"/>
      <c r="K28" s="8"/>
      <c r="L28" s="20"/>
      <c r="M28" s="83"/>
      <c r="N28" s="21"/>
    </row>
    <row r="29" spans="1:17" x14ac:dyDescent="0.25">
      <c r="A29" s="8"/>
      <c r="B29" s="8"/>
      <c r="C29" s="8"/>
      <c r="G29" s="8"/>
      <c r="H29" s="13"/>
      <c r="I29" s="8"/>
      <c r="K29" s="14"/>
      <c r="L29" s="20"/>
      <c r="M29" s="83"/>
      <c r="N29" s="21"/>
    </row>
    <row r="30" spans="1:17" ht="27.75" x14ac:dyDescent="0.25">
      <c r="A30" s="8"/>
      <c r="B30" s="8"/>
      <c r="C30" s="8"/>
      <c r="G30" s="8"/>
      <c r="H30" s="13"/>
      <c r="I30" s="8"/>
      <c r="K30" s="1"/>
      <c r="L30" s="20"/>
      <c r="M30" s="83"/>
      <c r="N30" s="21"/>
      <c r="O30" s="88"/>
      <c r="P30" s="89"/>
      <c r="Q30" s="90"/>
    </row>
    <row r="31" spans="1:17" ht="15.75" x14ac:dyDescent="0.25">
      <c r="A31" s="8"/>
      <c r="B31" s="8"/>
      <c r="C31" s="8"/>
      <c r="D31" s="14"/>
      <c r="E31" s="83"/>
      <c r="F31" s="8"/>
      <c r="G31" s="8"/>
      <c r="H31" s="13"/>
      <c r="I31" s="8"/>
      <c r="K31" s="78"/>
      <c r="L31" s="77"/>
      <c r="M31" s="84"/>
      <c r="N31" s="21"/>
      <c r="O31" s="88"/>
      <c r="P31" s="91"/>
      <c r="Q31" s="90"/>
    </row>
    <row r="32" spans="1:17" ht="15" x14ac:dyDescent="0.25">
      <c r="A32" s="8"/>
      <c r="B32" s="8"/>
      <c r="C32" s="8"/>
      <c r="D32" s="1"/>
      <c r="E32" s="83"/>
      <c r="F32" s="8"/>
      <c r="G32" s="8"/>
      <c r="H32" s="13"/>
      <c r="I32" s="8"/>
      <c r="K32" s="66"/>
      <c r="L32" s="73"/>
      <c r="M32" s="84"/>
      <c r="N32" s="21"/>
      <c r="O32" s="86"/>
      <c r="P32" s="92"/>
      <c r="Q32" s="90"/>
    </row>
    <row r="33" spans="1:17" ht="15" x14ac:dyDescent="0.25">
      <c r="A33" s="8"/>
      <c r="B33" s="8"/>
      <c r="C33" s="8"/>
      <c r="D33" s="78"/>
      <c r="E33" s="84"/>
      <c r="F33" s="38"/>
      <c r="G33" s="38"/>
      <c r="H33" s="80"/>
      <c r="I33" s="6"/>
      <c r="K33" s="66"/>
      <c r="L33" s="73"/>
      <c r="M33" s="84"/>
      <c r="N33" s="21"/>
      <c r="O33" s="86"/>
      <c r="P33" s="92"/>
      <c r="Q33" s="90"/>
    </row>
    <row r="34" spans="1:17" ht="15" x14ac:dyDescent="0.25">
      <c r="A34" s="79"/>
      <c r="B34" s="38"/>
      <c r="C34" s="38"/>
      <c r="D34" s="66"/>
      <c r="E34" s="84"/>
      <c r="F34" s="51"/>
      <c r="G34" s="51"/>
      <c r="H34" s="81"/>
      <c r="I34" s="34"/>
      <c r="K34" s="60"/>
      <c r="L34" s="60"/>
      <c r="M34" s="83"/>
      <c r="N34" s="21"/>
      <c r="O34" s="86"/>
      <c r="P34" s="92"/>
      <c r="Q34" s="93"/>
    </row>
    <row r="35" spans="1:17" ht="15" x14ac:dyDescent="0.25">
      <c r="A35" s="79"/>
      <c r="B35" s="51"/>
      <c r="C35" s="51"/>
      <c r="D35" s="66"/>
      <c r="E35" s="84"/>
      <c r="F35" s="66"/>
      <c r="G35" s="66"/>
      <c r="H35" s="76"/>
      <c r="I35" s="34"/>
      <c r="K35" s="66"/>
      <c r="L35" s="73"/>
      <c r="M35" s="84"/>
      <c r="N35" s="21"/>
      <c r="O35" s="86"/>
      <c r="P35" s="92"/>
      <c r="Q35" s="90"/>
    </row>
    <row r="36" spans="1:17" ht="15" x14ac:dyDescent="0.25">
      <c r="A36" s="54"/>
      <c r="B36" s="66"/>
      <c r="C36" s="66"/>
      <c r="D36" s="60"/>
      <c r="E36" s="83"/>
      <c r="F36" s="66"/>
      <c r="G36" s="66"/>
      <c r="H36" s="76"/>
      <c r="I36" s="6"/>
      <c r="K36" s="61"/>
      <c r="L36" s="61"/>
      <c r="M36" s="85"/>
      <c r="N36" s="66"/>
      <c r="O36" s="86"/>
      <c r="P36" s="92"/>
      <c r="Q36" s="90"/>
    </row>
    <row r="37" spans="1:17" x14ac:dyDescent="0.25">
      <c r="A37" s="54"/>
      <c r="B37" s="66"/>
      <c r="C37" s="66"/>
      <c r="D37" s="66"/>
      <c r="E37" s="84"/>
      <c r="F37" s="60"/>
      <c r="G37" s="60"/>
      <c r="H37" s="68"/>
      <c r="N37" s="60"/>
      <c r="O37" s="86"/>
      <c r="P37" s="86"/>
      <c r="Q37" s="90"/>
    </row>
    <row r="38" spans="1:17" x14ac:dyDescent="0.25">
      <c r="A38" s="54"/>
      <c r="B38" s="60"/>
      <c r="C38" s="60"/>
      <c r="F38" s="66"/>
      <c r="G38" s="66"/>
      <c r="H38" s="76"/>
      <c r="K38" s="61"/>
      <c r="L38" s="61"/>
      <c r="N38" s="66"/>
      <c r="O38" s="86"/>
      <c r="P38" s="87"/>
      <c r="Q38" s="90"/>
    </row>
    <row r="39" spans="1:17" x14ac:dyDescent="0.25">
      <c r="A39" s="54"/>
      <c r="B39" s="66"/>
      <c r="C39" s="66"/>
      <c r="F39" s="61"/>
      <c r="G39" s="61"/>
      <c r="H39" s="68"/>
      <c r="N39" s="61"/>
      <c r="O39" s="86"/>
      <c r="P39" s="86"/>
      <c r="Q39" s="90"/>
    </row>
    <row r="40" spans="1:17" ht="15" x14ac:dyDescent="0.25">
      <c r="A40" s="55"/>
      <c r="B40" s="61"/>
      <c r="C40" s="61"/>
      <c r="D40" s="66"/>
      <c r="E40" s="66"/>
      <c r="F40" s="66"/>
      <c r="G40" s="66"/>
      <c r="H40" s="76"/>
      <c r="K40" s="66"/>
      <c r="L40" s="66"/>
      <c r="M40" s="66"/>
      <c r="N40" s="66"/>
      <c r="O40" s="86"/>
      <c r="P40" s="86"/>
      <c r="Q40" s="90"/>
    </row>
    <row r="41" spans="1:17" ht="15" x14ac:dyDescent="0.25">
      <c r="A41" s="54"/>
      <c r="B41" s="66"/>
      <c r="C41" s="66"/>
      <c r="D41" s="66"/>
      <c r="E41" s="66"/>
      <c r="F41" s="66"/>
      <c r="G41" s="66"/>
      <c r="H41" s="76"/>
      <c r="K41" s="66"/>
      <c r="L41" s="66"/>
      <c r="M41" s="66"/>
      <c r="N41" s="66"/>
      <c r="O41" s="87"/>
      <c r="P41" s="86"/>
      <c r="Q41" s="90"/>
    </row>
    <row r="42" spans="1:17" ht="15" x14ac:dyDescent="0.25">
      <c r="A42" s="54"/>
      <c r="B42" s="66"/>
      <c r="C42" s="66"/>
      <c r="D42" s="60"/>
      <c r="E42" s="60"/>
      <c r="F42" s="60"/>
      <c r="G42" s="60"/>
      <c r="H42" s="68"/>
      <c r="K42" s="60"/>
      <c r="L42" s="60"/>
      <c r="M42" s="60"/>
      <c r="N42" s="60"/>
      <c r="O42" s="86"/>
      <c r="P42" s="86"/>
      <c r="Q42" s="90"/>
    </row>
    <row r="43" spans="1:17" ht="15" x14ac:dyDescent="0.25">
      <c r="A43" s="54"/>
      <c r="B43" s="60"/>
      <c r="C43" s="60"/>
      <c r="D43" s="66"/>
      <c r="E43" s="66"/>
      <c r="F43" s="66"/>
      <c r="G43" s="66"/>
      <c r="H43" s="76"/>
      <c r="K43" s="66"/>
      <c r="L43" s="66"/>
      <c r="M43" s="66"/>
      <c r="N43" s="66"/>
      <c r="O43" s="86"/>
      <c r="P43" s="88"/>
      <c r="Q43" s="90"/>
    </row>
    <row r="44" spans="1:17" ht="15" x14ac:dyDescent="0.25">
      <c r="A44" s="54"/>
      <c r="B44" s="66"/>
      <c r="C44" s="66"/>
      <c r="D44" s="61"/>
      <c r="E44" s="61"/>
      <c r="F44" s="61"/>
      <c r="G44" s="61"/>
      <c r="H44" s="68"/>
      <c r="K44" s="61"/>
      <c r="L44" s="61"/>
      <c r="M44" s="61"/>
      <c r="N44" s="61"/>
      <c r="O44" s="86"/>
      <c r="P44" s="88"/>
      <c r="Q44" s="90"/>
    </row>
    <row r="45" spans="1:17" ht="15" x14ac:dyDescent="0.25">
      <c r="A45" s="55"/>
      <c r="B45" s="61"/>
      <c r="C45" s="61"/>
      <c r="D45" s="66"/>
      <c r="E45" s="66"/>
      <c r="F45" s="66"/>
      <c r="G45" s="66"/>
      <c r="H45" s="76"/>
      <c r="K45" s="66"/>
      <c r="L45" s="66"/>
      <c r="M45" s="66"/>
      <c r="N45" s="66"/>
      <c r="O45" s="86"/>
      <c r="P45" s="88"/>
      <c r="Q45" s="90"/>
    </row>
    <row r="46" spans="1:17" ht="12.75" x14ac:dyDescent="0.2">
      <c r="A46" s="54"/>
      <c r="B46" s="66"/>
      <c r="C46" s="66"/>
      <c r="D46" s="68"/>
      <c r="E46" s="68"/>
      <c r="F46" s="68"/>
      <c r="G46" s="68"/>
      <c r="H46" s="68"/>
      <c r="I46" s="33"/>
      <c r="K46" s="68"/>
      <c r="L46" s="68"/>
      <c r="M46" s="68"/>
      <c r="N46" s="68"/>
    </row>
    <row r="47" spans="1:17" x14ac:dyDescent="0.25">
      <c r="A47" s="55"/>
      <c r="B47" s="68"/>
      <c r="C47" s="68"/>
      <c r="D47" s="39"/>
      <c r="E47" s="39"/>
      <c r="F47" s="39"/>
      <c r="G47" s="39"/>
      <c r="K47" s="39"/>
      <c r="L47" s="39"/>
      <c r="M47" s="39"/>
      <c r="N47" s="39"/>
    </row>
    <row r="48" spans="1:17" x14ac:dyDescent="0.25">
      <c r="B48" s="39"/>
      <c r="C48" s="39"/>
    </row>
  </sheetData>
  <mergeCells count="1">
    <mergeCell ref="B1:E1"/>
  </mergeCells>
  <pageMargins left="0.7" right="0.29166666666666669" top="0.75" bottom="0.75" header="0.3" footer="0.3"/>
  <pageSetup orientation="portrait" r:id="rId1"/>
  <headerFooter>
    <oddHeader>&amp;C2016 Washington Timber Harvest Report</oddHeader>
    <oddFooter>&amp;Cviii</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topLeftCell="A5" zoomScaleNormal="100" workbookViewId="0">
      <selection activeCell="A15" sqref="A15"/>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 min="10" max="10" width="3.140625" customWidth="1"/>
  </cols>
  <sheetData>
    <row r="1" spans="1:10" ht="19.5" customHeight="1" x14ac:dyDescent="0.2">
      <c r="A1" s="8"/>
      <c r="B1" s="8"/>
      <c r="C1" s="8"/>
      <c r="D1" s="8"/>
      <c r="E1" s="8"/>
      <c r="F1" s="8"/>
      <c r="G1" s="8"/>
      <c r="H1" s="8"/>
      <c r="I1" s="9" t="s">
        <v>18</v>
      </c>
      <c r="J1" s="8"/>
    </row>
    <row r="2" spans="1:10" ht="37.5" customHeight="1" x14ac:dyDescent="0.4">
      <c r="A2" s="8"/>
      <c r="B2" s="8"/>
      <c r="C2" s="8"/>
      <c r="D2" s="8"/>
      <c r="E2" s="8"/>
      <c r="F2" s="8"/>
      <c r="G2" s="8"/>
      <c r="H2" s="8"/>
      <c r="I2" s="10" t="s">
        <v>116</v>
      </c>
      <c r="J2" s="8"/>
    </row>
    <row r="3" spans="1:10" ht="18.75" customHeight="1" x14ac:dyDescent="0.2">
      <c r="A3" s="8"/>
      <c r="B3" s="8"/>
      <c r="C3" s="8"/>
      <c r="D3" s="8"/>
      <c r="E3" s="8"/>
      <c r="F3" s="8"/>
      <c r="G3" s="8"/>
      <c r="H3" s="8"/>
      <c r="I3" s="11" t="s">
        <v>19</v>
      </c>
      <c r="J3" s="8"/>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5">
      <c r="A10" s="8"/>
      <c r="I10" s="13"/>
      <c r="J10" s="8"/>
    </row>
    <row r="11" spans="1:10" ht="14.25" customHeight="1" x14ac:dyDescent="0.2">
      <c r="A11" s="8"/>
      <c r="B11" s="124"/>
      <c r="C11" s="124"/>
      <c r="D11" s="124"/>
      <c r="E11" s="138" t="s">
        <v>124</v>
      </c>
      <c r="F11" s="124"/>
      <c r="G11" s="124"/>
      <c r="H11" s="124"/>
      <c r="I11" s="13"/>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4</v>
      </c>
      <c r="H13" s="38" t="s">
        <v>4</v>
      </c>
      <c r="I13" s="105" t="s">
        <v>7</v>
      </c>
      <c r="J13" s="6"/>
    </row>
    <row r="14" spans="1:10" ht="14.25" customHeight="1" thickBot="1" x14ac:dyDescent="0.25">
      <c r="A14" s="108" t="s">
        <v>107</v>
      </c>
      <c r="B14" s="52" t="s">
        <v>0</v>
      </c>
      <c r="C14" s="52" t="s">
        <v>12</v>
      </c>
      <c r="D14" s="52" t="s">
        <v>14</v>
      </c>
      <c r="E14" s="52" t="s">
        <v>3</v>
      </c>
      <c r="F14" s="52" t="s">
        <v>21</v>
      </c>
      <c r="G14" s="52" t="s">
        <v>5</v>
      </c>
      <c r="H14" s="52" t="s">
        <v>6</v>
      </c>
      <c r="I14" s="104" t="s">
        <v>8</v>
      </c>
      <c r="J14" s="34"/>
    </row>
    <row r="15" spans="1:10" ht="24.75" customHeight="1" x14ac:dyDescent="0.2">
      <c r="A15" s="155" t="s">
        <v>24</v>
      </c>
      <c r="B15" s="158">
        <v>0</v>
      </c>
      <c r="C15" s="158">
        <v>0</v>
      </c>
      <c r="D15" s="158">
        <v>0</v>
      </c>
      <c r="E15" s="158">
        <v>0</v>
      </c>
      <c r="F15" s="158">
        <v>0</v>
      </c>
      <c r="G15" s="158">
        <v>0</v>
      </c>
      <c r="H15" s="158">
        <v>0</v>
      </c>
      <c r="I15" s="170">
        <v>0</v>
      </c>
      <c r="J15" s="34"/>
    </row>
    <row r="16" spans="1:10" ht="24.75" customHeight="1" x14ac:dyDescent="0.2">
      <c r="A16" s="155" t="s">
        <v>23</v>
      </c>
      <c r="B16" s="158">
        <v>0</v>
      </c>
      <c r="C16" s="158">
        <v>0</v>
      </c>
      <c r="D16" s="158">
        <v>0</v>
      </c>
      <c r="E16" s="158">
        <v>0</v>
      </c>
      <c r="F16" s="158">
        <v>0</v>
      </c>
      <c r="G16" s="158">
        <v>0</v>
      </c>
      <c r="H16" s="158">
        <v>0</v>
      </c>
      <c r="I16" s="170">
        <v>0</v>
      </c>
      <c r="J16" s="6"/>
    </row>
    <row r="17" spans="1:9" ht="24.75" customHeight="1" x14ac:dyDescent="0.2">
      <c r="A17" s="155" t="s">
        <v>25</v>
      </c>
      <c r="B17" s="158">
        <v>0</v>
      </c>
      <c r="C17" s="158">
        <v>0</v>
      </c>
      <c r="D17" s="158">
        <v>0</v>
      </c>
      <c r="E17" s="158">
        <v>0</v>
      </c>
      <c r="F17" s="158">
        <v>0</v>
      </c>
      <c r="G17" s="158">
        <v>161</v>
      </c>
      <c r="H17" s="158">
        <v>7</v>
      </c>
      <c r="I17" s="170">
        <v>168</v>
      </c>
    </row>
    <row r="18" spans="1:9" ht="24.75" customHeight="1" x14ac:dyDescent="0.2">
      <c r="A18" s="155" t="s">
        <v>26</v>
      </c>
      <c r="B18" s="159">
        <v>0</v>
      </c>
      <c r="C18" s="159">
        <v>0</v>
      </c>
      <c r="D18" s="159">
        <v>0</v>
      </c>
      <c r="E18" s="159">
        <v>0</v>
      </c>
      <c r="F18" s="159">
        <v>0</v>
      </c>
      <c r="G18" s="159">
        <v>0</v>
      </c>
      <c r="H18" s="159">
        <v>0</v>
      </c>
      <c r="I18" s="171">
        <v>0</v>
      </c>
    </row>
    <row r="19" spans="1:9" ht="24.75" customHeight="1" x14ac:dyDescent="0.2">
      <c r="A19" s="166" t="s">
        <v>15</v>
      </c>
      <c r="B19" s="174">
        <v>0</v>
      </c>
      <c r="C19" s="174">
        <v>0</v>
      </c>
      <c r="D19" s="174">
        <v>0</v>
      </c>
      <c r="E19" s="174">
        <v>0</v>
      </c>
      <c r="F19" s="174">
        <v>0</v>
      </c>
      <c r="G19" s="174">
        <v>161</v>
      </c>
      <c r="H19" s="174">
        <v>7</v>
      </c>
      <c r="I19" s="170">
        <v>168</v>
      </c>
    </row>
    <row r="20" spans="1:9" ht="24.75" customHeight="1" x14ac:dyDescent="0.2">
      <c r="A20" s="155"/>
      <c r="B20" s="158"/>
      <c r="C20" s="158"/>
      <c r="D20" s="158"/>
      <c r="E20" s="158"/>
      <c r="F20" s="158"/>
      <c r="G20" s="158"/>
      <c r="H20" s="158"/>
      <c r="I20" s="170"/>
    </row>
    <row r="21" spans="1:9" ht="24.75" customHeight="1" x14ac:dyDescent="0.2">
      <c r="A21" s="155" t="s">
        <v>39</v>
      </c>
      <c r="B21" s="158">
        <v>0</v>
      </c>
      <c r="C21" s="158">
        <v>0</v>
      </c>
      <c r="D21" s="158">
        <v>0</v>
      </c>
      <c r="E21" s="158">
        <v>0</v>
      </c>
      <c r="F21" s="158">
        <v>0</v>
      </c>
      <c r="G21" s="158">
        <v>0</v>
      </c>
      <c r="H21" s="158">
        <v>0</v>
      </c>
      <c r="I21" s="170">
        <v>0</v>
      </c>
    </row>
    <row r="22" spans="1:9" ht="24.75" customHeight="1" x14ac:dyDescent="0.2">
      <c r="A22" s="155" t="s">
        <v>41</v>
      </c>
      <c r="B22" s="158">
        <v>0</v>
      </c>
      <c r="C22" s="158">
        <v>0</v>
      </c>
      <c r="D22" s="158">
        <v>0</v>
      </c>
      <c r="E22" s="158">
        <v>0</v>
      </c>
      <c r="F22" s="158">
        <v>0</v>
      </c>
      <c r="G22" s="158">
        <v>0</v>
      </c>
      <c r="H22" s="158">
        <v>0</v>
      </c>
      <c r="I22" s="170">
        <v>0</v>
      </c>
    </row>
    <row r="23" spans="1:9" ht="24.75" customHeight="1" x14ac:dyDescent="0.2">
      <c r="A23" s="155" t="s">
        <v>40</v>
      </c>
      <c r="B23" s="159">
        <v>4252</v>
      </c>
      <c r="C23" s="159">
        <v>4192</v>
      </c>
      <c r="D23" s="159">
        <v>0</v>
      </c>
      <c r="E23" s="159">
        <v>21</v>
      </c>
      <c r="F23" s="159">
        <v>370</v>
      </c>
      <c r="G23" s="159">
        <v>4129</v>
      </c>
      <c r="H23" s="159">
        <v>0</v>
      </c>
      <c r="I23" s="171">
        <v>12964</v>
      </c>
    </row>
    <row r="24" spans="1:9" ht="24.75" customHeight="1" x14ac:dyDescent="0.2">
      <c r="A24" s="166" t="s">
        <v>16</v>
      </c>
      <c r="B24" s="195">
        <v>4252</v>
      </c>
      <c r="C24" s="195">
        <v>4192</v>
      </c>
      <c r="D24" s="195">
        <v>0</v>
      </c>
      <c r="E24" s="195">
        <v>21</v>
      </c>
      <c r="F24" s="195">
        <v>370</v>
      </c>
      <c r="G24" s="195">
        <v>4129</v>
      </c>
      <c r="H24" s="195">
        <v>0</v>
      </c>
      <c r="I24" s="172">
        <v>12964</v>
      </c>
    </row>
    <row r="25" spans="1:9" ht="24.75" customHeight="1" thickBot="1" x14ac:dyDescent="0.25">
      <c r="A25" s="157"/>
      <c r="B25" s="161"/>
      <c r="C25" s="161"/>
      <c r="D25" s="161"/>
      <c r="E25" s="161"/>
      <c r="F25" s="161"/>
      <c r="G25" s="161"/>
      <c r="H25" s="161"/>
      <c r="I25" s="173"/>
    </row>
    <row r="26" spans="1:9" ht="24.75" customHeight="1" x14ac:dyDescent="0.2">
      <c r="A26" s="163" t="s">
        <v>17</v>
      </c>
      <c r="B26" s="170">
        <v>4252</v>
      </c>
      <c r="C26" s="170">
        <v>4192</v>
      </c>
      <c r="D26" s="170">
        <v>0</v>
      </c>
      <c r="E26" s="170">
        <v>21</v>
      </c>
      <c r="F26" s="170">
        <v>370</v>
      </c>
      <c r="G26" s="170">
        <v>4290</v>
      </c>
      <c r="H26" s="170">
        <v>7</v>
      </c>
      <c r="I26" s="170">
        <v>13132</v>
      </c>
    </row>
    <row r="27" spans="1:9" ht="21" customHeight="1" x14ac:dyDescent="0.25">
      <c r="B27"/>
      <c r="C27"/>
      <c r="D27"/>
      <c r="E27"/>
      <c r="F27"/>
      <c r="G27"/>
      <c r="H27"/>
      <c r="I27"/>
    </row>
  </sheetData>
  <pageMargins left="0.7" right="0.26041666666666702" top="0.75" bottom="0.75" header="0.3" footer="0.3"/>
  <pageSetup orientation="portrait" useFirstPageNumber="1" r:id="rId1"/>
  <headerFooter>
    <oddHeader>&amp;C2016 Washington Timber Harvest Report</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topLeftCell="A7" zoomScaleNormal="100" workbookViewId="0">
      <selection activeCell="I25" sqref="I25"/>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6" style="3" customWidth="1"/>
    <col min="9" max="9" width="11.140625" style="3" customWidth="1"/>
    <col min="10" max="10" width="7.5703125" customWidth="1"/>
  </cols>
  <sheetData>
    <row r="1" spans="1:10" ht="19.5" customHeight="1" x14ac:dyDescent="0.2">
      <c r="A1" s="8"/>
      <c r="B1" s="8"/>
      <c r="C1" s="8"/>
      <c r="D1" s="8"/>
      <c r="E1" s="8"/>
      <c r="F1" s="8"/>
      <c r="G1" s="8"/>
      <c r="H1" s="8"/>
      <c r="I1" s="9"/>
      <c r="J1" s="9" t="s">
        <v>18</v>
      </c>
    </row>
    <row r="2" spans="1:10" ht="37.5" customHeight="1" x14ac:dyDescent="0.4">
      <c r="A2" s="8"/>
      <c r="B2" s="8"/>
      <c r="C2" s="8"/>
      <c r="D2" s="8"/>
      <c r="E2" s="8"/>
      <c r="F2" s="8"/>
      <c r="G2" s="8"/>
      <c r="H2" s="8"/>
      <c r="I2" s="10"/>
      <c r="J2" s="10" t="s">
        <v>115</v>
      </c>
    </row>
    <row r="3" spans="1:10" ht="18.75" customHeight="1" x14ac:dyDescent="0.2">
      <c r="A3" s="8"/>
      <c r="B3" s="8"/>
      <c r="C3" s="8"/>
      <c r="D3" s="8"/>
      <c r="E3" s="8"/>
      <c r="F3" s="8"/>
      <c r="G3" s="8"/>
      <c r="H3" s="8"/>
      <c r="I3" s="11"/>
      <c r="J3" s="11" t="s">
        <v>19</v>
      </c>
    </row>
    <row r="4" spans="1:10" ht="14.25" customHeight="1" x14ac:dyDescent="0.2">
      <c r="A4" s="8"/>
      <c r="B4" s="8"/>
      <c r="C4" s="8"/>
      <c r="D4" s="8"/>
      <c r="E4" s="8"/>
      <c r="F4" s="8"/>
      <c r="G4" s="8"/>
      <c r="H4" s="8"/>
      <c r="I4" s="58"/>
      <c r="J4" s="8"/>
    </row>
    <row r="5" spans="1:10" ht="14.25" customHeight="1" x14ac:dyDescent="0.2">
      <c r="A5" s="8"/>
      <c r="B5" s="8"/>
      <c r="C5" s="116"/>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124"/>
      <c r="C10" s="124"/>
      <c r="D10" s="124"/>
      <c r="E10" s="138" t="s">
        <v>124</v>
      </c>
      <c r="F10" s="124"/>
      <c r="G10" s="124"/>
      <c r="H10" s="124"/>
      <c r="I10" s="126"/>
      <c r="J10" s="8"/>
    </row>
    <row r="11" spans="1:10" ht="14.25" customHeight="1" x14ac:dyDescent="0.2">
      <c r="A11" s="8"/>
      <c r="B11" s="8"/>
      <c r="C11" s="8"/>
      <c r="D11" s="1"/>
      <c r="E11" s="199"/>
      <c r="F11" s="8"/>
      <c r="G11" s="8"/>
      <c r="H11" s="8"/>
      <c r="I11" s="13"/>
      <c r="J11" s="8"/>
    </row>
    <row r="12" spans="1:10" ht="14.25" customHeight="1" x14ac:dyDescent="0.2">
      <c r="A12" s="7"/>
      <c r="B12" s="38" t="s">
        <v>106</v>
      </c>
      <c r="C12" s="38" t="s">
        <v>11</v>
      </c>
      <c r="D12" s="38"/>
      <c r="E12" s="38" t="s">
        <v>2</v>
      </c>
      <c r="F12" s="38" t="s">
        <v>4</v>
      </c>
      <c r="G12" s="38" t="s">
        <v>4</v>
      </c>
      <c r="H12" s="38" t="s">
        <v>9</v>
      </c>
      <c r="I12" s="38" t="s">
        <v>4</v>
      </c>
      <c r="J12" s="105" t="s">
        <v>7</v>
      </c>
    </row>
    <row r="13" spans="1:10" ht="14.25" customHeight="1" thickBot="1" x14ac:dyDescent="0.25">
      <c r="A13" s="108" t="s">
        <v>107</v>
      </c>
      <c r="B13" s="52" t="s">
        <v>0</v>
      </c>
      <c r="C13" s="52" t="s">
        <v>12</v>
      </c>
      <c r="D13" s="52" t="s">
        <v>14</v>
      </c>
      <c r="E13" s="52" t="s">
        <v>3</v>
      </c>
      <c r="F13" s="52" t="s">
        <v>21</v>
      </c>
      <c r="G13" s="52" t="s">
        <v>5</v>
      </c>
      <c r="H13" s="52" t="s">
        <v>10</v>
      </c>
      <c r="I13" s="52" t="s">
        <v>6</v>
      </c>
      <c r="J13" s="104" t="s">
        <v>8</v>
      </c>
    </row>
    <row r="14" spans="1:10" ht="24.75" customHeight="1" x14ac:dyDescent="0.2">
      <c r="A14" s="155" t="s">
        <v>123</v>
      </c>
      <c r="B14" s="203">
        <v>12802</v>
      </c>
      <c r="C14" s="203">
        <v>1192</v>
      </c>
      <c r="D14" s="203">
        <v>32</v>
      </c>
      <c r="E14" s="203">
        <v>5187</v>
      </c>
      <c r="F14" s="203">
        <v>0</v>
      </c>
      <c r="G14" s="203">
        <v>1908</v>
      </c>
      <c r="H14" s="203">
        <v>0</v>
      </c>
      <c r="I14" s="186">
        <v>0</v>
      </c>
      <c r="J14" s="191">
        <v>21121</v>
      </c>
    </row>
    <row r="15" spans="1:10" ht="24.75" customHeight="1" x14ac:dyDescent="0.2">
      <c r="A15" s="155" t="s">
        <v>122</v>
      </c>
      <c r="B15" s="203">
        <v>0</v>
      </c>
      <c r="C15" s="203">
        <v>0</v>
      </c>
      <c r="D15" s="203">
        <v>0</v>
      </c>
      <c r="E15" s="203">
        <v>0</v>
      </c>
      <c r="F15" s="203">
        <v>0</v>
      </c>
      <c r="G15" s="203">
        <v>0</v>
      </c>
      <c r="H15" s="203">
        <v>0</v>
      </c>
      <c r="I15" s="186">
        <v>0</v>
      </c>
      <c r="J15" s="191">
        <v>0</v>
      </c>
    </row>
    <row r="16" spans="1:10" ht="24.75" customHeight="1" x14ac:dyDescent="0.2">
      <c r="A16" s="155" t="s">
        <v>121</v>
      </c>
      <c r="B16" s="203">
        <v>23</v>
      </c>
      <c r="C16" s="203">
        <v>3</v>
      </c>
      <c r="D16" s="203">
        <v>0</v>
      </c>
      <c r="E16" s="203">
        <v>7</v>
      </c>
      <c r="F16" s="203">
        <v>0</v>
      </c>
      <c r="G16" s="203">
        <v>1963</v>
      </c>
      <c r="H16" s="203">
        <v>0</v>
      </c>
      <c r="I16" s="186">
        <v>89</v>
      </c>
      <c r="J16" s="119">
        <v>2085</v>
      </c>
    </row>
    <row r="17" spans="1:10" ht="24.75" customHeight="1" x14ac:dyDescent="0.2">
      <c r="A17" s="155" t="s">
        <v>120</v>
      </c>
      <c r="B17" s="204">
        <v>0</v>
      </c>
      <c r="C17" s="204">
        <v>0</v>
      </c>
      <c r="D17" s="204">
        <v>0</v>
      </c>
      <c r="E17" s="204">
        <v>0</v>
      </c>
      <c r="F17" s="204">
        <v>0</v>
      </c>
      <c r="G17" s="204">
        <v>0</v>
      </c>
      <c r="H17" s="204">
        <v>0</v>
      </c>
      <c r="I17" s="187">
        <v>0</v>
      </c>
      <c r="J17" s="191">
        <v>0</v>
      </c>
    </row>
    <row r="18" spans="1:10" ht="24.75" customHeight="1" x14ac:dyDescent="0.2">
      <c r="A18" s="166" t="s">
        <v>15</v>
      </c>
      <c r="B18" s="174">
        <v>12825</v>
      </c>
      <c r="C18" s="174">
        <v>1195</v>
      </c>
      <c r="D18" s="174">
        <v>32</v>
      </c>
      <c r="E18" s="174">
        <v>5194</v>
      </c>
      <c r="F18" s="174">
        <v>0</v>
      </c>
      <c r="G18" s="174">
        <v>3871</v>
      </c>
      <c r="H18" s="174">
        <v>0</v>
      </c>
      <c r="I18" s="174">
        <v>89</v>
      </c>
      <c r="J18" s="119">
        <v>23206</v>
      </c>
    </row>
    <row r="19" spans="1:10" ht="24.75" customHeight="1" x14ac:dyDescent="0.2">
      <c r="A19" s="155"/>
      <c r="B19" s="203"/>
      <c r="C19" s="203"/>
      <c r="D19" s="203"/>
      <c r="E19" s="203"/>
      <c r="F19" s="203"/>
      <c r="G19" s="203"/>
      <c r="H19" s="203"/>
      <c r="I19" s="186"/>
      <c r="J19" s="191">
        <v>0</v>
      </c>
    </row>
    <row r="20" spans="1:10" ht="24.75" customHeight="1" x14ac:dyDescent="0.2">
      <c r="A20" s="155" t="s">
        <v>39</v>
      </c>
      <c r="B20" s="168">
        <v>0</v>
      </c>
      <c r="C20" s="168">
        <v>0</v>
      </c>
      <c r="D20" s="168">
        <v>0</v>
      </c>
      <c r="E20" s="168">
        <v>0</v>
      </c>
      <c r="F20" s="168">
        <v>0</v>
      </c>
      <c r="G20" s="168">
        <v>0</v>
      </c>
      <c r="H20" s="168">
        <v>0</v>
      </c>
      <c r="I20" s="188">
        <v>0</v>
      </c>
      <c r="J20" s="191">
        <v>0</v>
      </c>
    </row>
    <row r="21" spans="1:10" ht="24.75" customHeight="1" x14ac:dyDescent="0.2">
      <c r="A21" s="155" t="s">
        <v>41</v>
      </c>
      <c r="B21" s="203">
        <v>0</v>
      </c>
      <c r="C21" s="203">
        <v>0</v>
      </c>
      <c r="D21" s="203">
        <v>0</v>
      </c>
      <c r="E21" s="203">
        <v>0</v>
      </c>
      <c r="F21" s="203">
        <v>0</v>
      </c>
      <c r="G21" s="203">
        <v>0</v>
      </c>
      <c r="H21" s="203">
        <v>0</v>
      </c>
      <c r="I21" s="186">
        <v>0</v>
      </c>
      <c r="J21" s="191">
        <v>0</v>
      </c>
    </row>
    <row r="22" spans="1:10" ht="24.75" customHeight="1" x14ac:dyDescent="0.2">
      <c r="A22" s="155" t="s">
        <v>40</v>
      </c>
      <c r="B22" s="204">
        <v>6485</v>
      </c>
      <c r="C22" s="204">
        <v>4640</v>
      </c>
      <c r="D22" s="204">
        <v>4</v>
      </c>
      <c r="E22" s="204">
        <v>597</v>
      </c>
      <c r="F22" s="204">
        <v>44</v>
      </c>
      <c r="G22" s="204">
        <v>2162</v>
      </c>
      <c r="H22" s="204">
        <v>29</v>
      </c>
      <c r="I22" s="187">
        <v>0</v>
      </c>
      <c r="J22" s="192">
        <v>13961</v>
      </c>
    </row>
    <row r="23" spans="1:10" ht="24.75" customHeight="1" x14ac:dyDescent="0.2">
      <c r="A23" s="166" t="s">
        <v>16</v>
      </c>
      <c r="B23" s="174">
        <v>6485</v>
      </c>
      <c r="C23" s="174">
        <v>4640</v>
      </c>
      <c r="D23" s="174">
        <v>4</v>
      </c>
      <c r="E23" s="174">
        <v>597</v>
      </c>
      <c r="F23" s="174">
        <v>44</v>
      </c>
      <c r="G23" s="174">
        <v>2162</v>
      </c>
      <c r="H23" s="174">
        <v>29</v>
      </c>
      <c r="I23" s="174">
        <v>0</v>
      </c>
      <c r="J23" s="119">
        <v>13961</v>
      </c>
    </row>
    <row r="24" spans="1:10" ht="24.75" customHeight="1" thickBot="1" x14ac:dyDescent="0.25">
      <c r="A24" s="157"/>
      <c r="B24" s="205"/>
      <c r="C24" s="205"/>
      <c r="D24" s="205"/>
      <c r="E24" s="205"/>
      <c r="F24" s="205"/>
      <c r="G24" s="205"/>
      <c r="H24" s="205"/>
      <c r="I24" s="189"/>
      <c r="J24" s="193"/>
    </row>
    <row r="25" spans="1:10" ht="24.75" customHeight="1" x14ac:dyDescent="0.2">
      <c r="A25" s="163" t="s">
        <v>17</v>
      </c>
      <c r="B25" s="170">
        <v>19310</v>
      </c>
      <c r="C25" s="170">
        <v>5835</v>
      </c>
      <c r="D25" s="170">
        <v>36</v>
      </c>
      <c r="E25" s="170">
        <v>5791</v>
      </c>
      <c r="F25" s="170">
        <v>44</v>
      </c>
      <c r="G25" s="170">
        <v>6033</v>
      </c>
      <c r="H25" s="170">
        <v>29</v>
      </c>
      <c r="I25" s="170">
        <v>89</v>
      </c>
      <c r="J25" s="185">
        <v>37167</v>
      </c>
    </row>
    <row r="26" spans="1:10" ht="28.5" customHeight="1" x14ac:dyDescent="0.25">
      <c r="B26" s="182"/>
      <c r="C26" s="182"/>
      <c r="D26" s="182"/>
      <c r="E26" s="182"/>
      <c r="F26" s="182"/>
      <c r="G26" s="182"/>
      <c r="H26" s="182"/>
      <c r="I26" s="20"/>
    </row>
    <row r="27" spans="1:10" ht="28.5" customHeight="1" x14ac:dyDescent="0.25">
      <c r="B27" s="39"/>
      <c r="C27" s="39"/>
      <c r="D27" s="39"/>
      <c r="E27" s="39"/>
      <c r="F27" s="39"/>
      <c r="G27" s="39"/>
      <c r="H27" s="39"/>
    </row>
    <row r="28" spans="1:10" ht="28.5" customHeight="1" x14ac:dyDescent="0.25"/>
    <row r="29" spans="1:10" ht="28.5" customHeight="1" x14ac:dyDescent="0.25"/>
    <row r="30" spans="1:10" ht="28.5" customHeight="1" x14ac:dyDescent="0.25"/>
    <row r="31" spans="1:10" ht="28.5" customHeight="1" x14ac:dyDescent="0.25"/>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topLeftCell="A6"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425781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117</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16"/>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
      <c r="A11" s="8"/>
      <c r="B11" s="124"/>
      <c r="C11" s="124"/>
      <c r="D11" s="124"/>
      <c r="E11" s="138" t="s">
        <v>124</v>
      </c>
      <c r="F11" s="124"/>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4</v>
      </c>
      <c r="H13" s="38" t="s">
        <v>9</v>
      </c>
      <c r="I13" s="105" t="s">
        <v>4</v>
      </c>
      <c r="J13" s="38" t="s">
        <v>7</v>
      </c>
    </row>
    <row r="14" spans="1:10" ht="14.25" customHeight="1" thickBot="1" x14ac:dyDescent="0.25">
      <c r="A14" s="108" t="s">
        <v>107</v>
      </c>
      <c r="B14" s="52" t="s">
        <v>0</v>
      </c>
      <c r="C14" s="52" t="s">
        <v>12</v>
      </c>
      <c r="D14" s="52" t="s">
        <v>14</v>
      </c>
      <c r="E14" s="52" t="s">
        <v>3</v>
      </c>
      <c r="F14" s="52" t="s">
        <v>21</v>
      </c>
      <c r="G14" s="52" t="s">
        <v>5</v>
      </c>
      <c r="H14" s="52" t="s">
        <v>10</v>
      </c>
      <c r="I14" s="104" t="s">
        <v>6</v>
      </c>
      <c r="J14" s="117" t="s">
        <v>8</v>
      </c>
    </row>
    <row r="15" spans="1:10" ht="24.75" customHeight="1" x14ac:dyDescent="0.2">
      <c r="A15" s="155" t="s">
        <v>24</v>
      </c>
      <c r="B15" s="203">
        <v>5849</v>
      </c>
      <c r="C15" s="203">
        <v>24062</v>
      </c>
      <c r="D15" s="203">
        <v>344</v>
      </c>
      <c r="E15" s="203">
        <v>0</v>
      </c>
      <c r="F15" s="203">
        <v>0</v>
      </c>
      <c r="G15" s="203">
        <v>6503</v>
      </c>
      <c r="H15" s="203">
        <v>730</v>
      </c>
      <c r="I15" s="203">
        <v>0</v>
      </c>
      <c r="J15" s="170">
        <v>37488</v>
      </c>
    </row>
    <row r="16" spans="1:10" ht="24.75" customHeight="1" x14ac:dyDescent="0.2">
      <c r="A16" s="155" t="s">
        <v>23</v>
      </c>
      <c r="B16" s="203">
        <v>18967</v>
      </c>
      <c r="C16" s="203">
        <v>46825</v>
      </c>
      <c r="D16" s="203">
        <v>1014</v>
      </c>
      <c r="E16" s="203">
        <v>0</v>
      </c>
      <c r="F16" s="203">
        <v>0</v>
      </c>
      <c r="G16" s="203">
        <v>19408</v>
      </c>
      <c r="H16" s="203">
        <v>6984</v>
      </c>
      <c r="I16" s="203">
        <v>42</v>
      </c>
      <c r="J16" s="170">
        <v>93240</v>
      </c>
    </row>
    <row r="17" spans="1:10" ht="24.75" customHeight="1" x14ac:dyDescent="0.2">
      <c r="A17" s="155" t="s">
        <v>25</v>
      </c>
      <c r="B17" s="203">
        <v>51</v>
      </c>
      <c r="C17" s="203">
        <v>856</v>
      </c>
      <c r="D17" s="203">
        <v>502</v>
      </c>
      <c r="E17" s="203">
        <v>0</v>
      </c>
      <c r="F17" s="203">
        <v>0</v>
      </c>
      <c r="G17" s="203">
        <v>5630</v>
      </c>
      <c r="H17" s="203">
        <v>31</v>
      </c>
      <c r="I17" s="203">
        <v>385</v>
      </c>
      <c r="J17" s="170">
        <v>7455</v>
      </c>
    </row>
    <row r="18" spans="1:10" ht="24.75" customHeight="1" x14ac:dyDescent="0.2">
      <c r="A18" s="155" t="s">
        <v>26</v>
      </c>
      <c r="B18" s="204">
        <v>19</v>
      </c>
      <c r="C18" s="204">
        <v>724</v>
      </c>
      <c r="D18" s="204">
        <v>1</v>
      </c>
      <c r="E18" s="204">
        <v>0</v>
      </c>
      <c r="F18" s="204">
        <v>0</v>
      </c>
      <c r="G18" s="204">
        <v>360</v>
      </c>
      <c r="H18" s="204">
        <v>24</v>
      </c>
      <c r="I18" s="204">
        <v>0</v>
      </c>
      <c r="J18" s="171">
        <v>1128</v>
      </c>
    </row>
    <row r="19" spans="1:10" ht="24.75" customHeight="1" x14ac:dyDescent="0.2">
      <c r="A19" s="166" t="s">
        <v>15</v>
      </c>
      <c r="B19" s="174">
        <v>24886</v>
      </c>
      <c r="C19" s="174">
        <v>72467</v>
      </c>
      <c r="D19" s="174">
        <v>1861</v>
      </c>
      <c r="E19" s="174">
        <v>0</v>
      </c>
      <c r="F19" s="174">
        <v>0</v>
      </c>
      <c r="G19" s="174">
        <v>31901</v>
      </c>
      <c r="H19" s="174">
        <v>7769</v>
      </c>
      <c r="I19" s="174">
        <v>427</v>
      </c>
      <c r="J19" s="170">
        <v>139311</v>
      </c>
    </row>
    <row r="20" spans="1:10" ht="24.75" customHeight="1" x14ac:dyDescent="0.2">
      <c r="A20" s="155"/>
      <c r="B20" s="203"/>
      <c r="C20" s="203"/>
      <c r="D20" s="203"/>
      <c r="E20" s="203"/>
      <c r="F20" s="203"/>
      <c r="G20" s="203"/>
      <c r="H20" s="203"/>
      <c r="I20" s="203"/>
      <c r="J20" s="170"/>
    </row>
    <row r="21" spans="1:10" ht="24.75" customHeight="1" x14ac:dyDescent="0.2">
      <c r="A21" s="155" t="s">
        <v>83</v>
      </c>
      <c r="B21" s="203">
        <v>22380</v>
      </c>
      <c r="C21" s="203">
        <v>11332</v>
      </c>
      <c r="D21" s="203">
        <v>2885</v>
      </c>
      <c r="E21" s="203">
        <v>0</v>
      </c>
      <c r="F21" s="203">
        <v>59</v>
      </c>
      <c r="G21" s="203">
        <v>4489</v>
      </c>
      <c r="H21" s="203">
        <v>2088</v>
      </c>
      <c r="I21" s="203">
        <v>829</v>
      </c>
      <c r="J21" s="170">
        <v>44062</v>
      </c>
    </row>
    <row r="22" spans="1:10" ht="24.75" customHeight="1" x14ac:dyDescent="0.2">
      <c r="A22" s="155" t="s">
        <v>41</v>
      </c>
      <c r="B22" s="203">
        <v>9</v>
      </c>
      <c r="C22" s="203">
        <v>294</v>
      </c>
      <c r="D22" s="203">
        <v>0</v>
      </c>
      <c r="E22" s="203">
        <v>0</v>
      </c>
      <c r="F22" s="203">
        <v>0</v>
      </c>
      <c r="G22" s="203">
        <v>91</v>
      </c>
      <c r="H22" s="203">
        <v>111</v>
      </c>
      <c r="I22" s="203">
        <v>0</v>
      </c>
      <c r="J22" s="170">
        <v>505</v>
      </c>
    </row>
    <row r="23" spans="1:10" ht="24.75" customHeight="1" x14ac:dyDescent="0.2">
      <c r="A23" s="155" t="s">
        <v>40</v>
      </c>
      <c r="B23" s="204">
        <v>873</v>
      </c>
      <c r="C23" s="204">
        <v>926</v>
      </c>
      <c r="D23" s="204">
        <v>0</v>
      </c>
      <c r="E23" s="204">
        <v>0</v>
      </c>
      <c r="F23" s="204">
        <v>0</v>
      </c>
      <c r="G23" s="204">
        <v>42</v>
      </c>
      <c r="H23" s="204">
        <v>137</v>
      </c>
      <c r="I23" s="204">
        <v>0</v>
      </c>
      <c r="J23" s="171">
        <v>1978</v>
      </c>
    </row>
    <row r="24" spans="1:10" ht="24.75" customHeight="1" x14ac:dyDescent="0.2">
      <c r="A24" s="166" t="s">
        <v>16</v>
      </c>
      <c r="B24" s="195">
        <v>23262</v>
      </c>
      <c r="C24" s="195">
        <v>12552</v>
      </c>
      <c r="D24" s="195">
        <v>2885</v>
      </c>
      <c r="E24" s="195">
        <v>0</v>
      </c>
      <c r="F24" s="195">
        <v>59</v>
      </c>
      <c r="G24" s="195">
        <v>4622</v>
      </c>
      <c r="H24" s="195">
        <v>2336</v>
      </c>
      <c r="I24" s="195">
        <v>829</v>
      </c>
      <c r="J24" s="170">
        <v>46545</v>
      </c>
    </row>
    <row r="25" spans="1:10" ht="24.75" customHeight="1" thickBot="1" x14ac:dyDescent="0.25">
      <c r="A25" s="157"/>
      <c r="B25" s="205"/>
      <c r="C25" s="205"/>
      <c r="D25" s="205"/>
      <c r="E25" s="205"/>
      <c r="F25" s="205"/>
      <c r="G25" s="205"/>
      <c r="H25" s="205"/>
      <c r="I25" s="205"/>
      <c r="J25" s="173"/>
    </row>
    <row r="26" spans="1:10" ht="24.75" customHeight="1" x14ac:dyDescent="0.2">
      <c r="A26" s="190" t="s">
        <v>17</v>
      </c>
      <c r="B26" s="170">
        <v>48148</v>
      </c>
      <c r="C26" s="170">
        <v>85019</v>
      </c>
      <c r="D26" s="170">
        <v>4746</v>
      </c>
      <c r="E26" s="170">
        <v>0</v>
      </c>
      <c r="F26" s="170">
        <v>59</v>
      </c>
      <c r="G26" s="170">
        <v>36523</v>
      </c>
      <c r="H26" s="170">
        <v>10105</v>
      </c>
      <c r="I26" s="170">
        <v>1256</v>
      </c>
      <c r="J26" s="170">
        <v>185856</v>
      </c>
    </row>
    <row r="27" spans="1:10" ht="28.5" customHeight="1" x14ac:dyDescent="0.2">
      <c r="A27" s="27"/>
      <c r="B27" s="32"/>
      <c r="C27" s="32"/>
      <c r="D27" s="32"/>
      <c r="E27" s="32"/>
      <c r="F27" s="32"/>
      <c r="G27" s="32"/>
      <c r="H27" s="32"/>
      <c r="I27" s="32"/>
      <c r="J27" s="32"/>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Layout" topLeftCell="A7"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59" t="s">
        <v>118</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123"/>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4</v>
      </c>
      <c r="H13" s="38" t="s">
        <v>9</v>
      </c>
      <c r="I13" s="105" t="s">
        <v>4</v>
      </c>
      <c r="J13" s="38" t="s">
        <v>7</v>
      </c>
    </row>
    <row r="14" spans="1:10" ht="14.25" customHeight="1" thickBot="1" x14ac:dyDescent="0.25">
      <c r="A14" s="108" t="s">
        <v>107</v>
      </c>
      <c r="B14" s="52" t="s">
        <v>0</v>
      </c>
      <c r="C14" s="52" t="s">
        <v>12</v>
      </c>
      <c r="D14" s="52" t="s">
        <v>14</v>
      </c>
      <c r="E14" s="52" t="s">
        <v>3</v>
      </c>
      <c r="F14" s="52" t="s">
        <v>21</v>
      </c>
      <c r="G14" s="52" t="s">
        <v>5</v>
      </c>
      <c r="H14" s="52" t="s">
        <v>10</v>
      </c>
      <c r="I14" s="104" t="s">
        <v>6</v>
      </c>
      <c r="J14" s="117" t="s">
        <v>8</v>
      </c>
    </row>
    <row r="15" spans="1:10" ht="24.75" customHeight="1" x14ac:dyDescent="0.2">
      <c r="A15" s="155" t="s">
        <v>24</v>
      </c>
      <c r="B15" s="158">
        <v>9782</v>
      </c>
      <c r="C15" s="158">
        <v>1262</v>
      </c>
      <c r="D15" s="158">
        <v>18</v>
      </c>
      <c r="E15" s="158">
        <v>0</v>
      </c>
      <c r="F15" s="158">
        <v>0</v>
      </c>
      <c r="G15" s="158">
        <v>3304</v>
      </c>
      <c r="H15" s="158">
        <v>974</v>
      </c>
      <c r="I15" s="158">
        <v>12</v>
      </c>
      <c r="J15" s="169">
        <v>15352</v>
      </c>
    </row>
    <row r="16" spans="1:10" ht="24.75" customHeight="1" x14ac:dyDescent="0.2">
      <c r="A16" s="155" t="s">
        <v>23</v>
      </c>
      <c r="B16" s="158">
        <v>0</v>
      </c>
      <c r="C16" s="158">
        <v>0</v>
      </c>
      <c r="D16" s="158">
        <v>0</v>
      </c>
      <c r="E16" s="158">
        <v>0</v>
      </c>
      <c r="F16" s="158">
        <v>0</v>
      </c>
      <c r="G16" s="158">
        <v>0</v>
      </c>
      <c r="H16" s="158">
        <v>0</v>
      </c>
      <c r="I16" s="158">
        <v>0</v>
      </c>
      <c r="J16" s="169">
        <v>0</v>
      </c>
    </row>
    <row r="17" spans="1:10" ht="24.75" customHeight="1" x14ac:dyDescent="0.2">
      <c r="A17" s="155" t="s">
        <v>25</v>
      </c>
      <c r="B17" s="158">
        <v>6390</v>
      </c>
      <c r="C17" s="158">
        <v>711</v>
      </c>
      <c r="D17" s="158">
        <v>57</v>
      </c>
      <c r="E17" s="158">
        <v>0</v>
      </c>
      <c r="F17" s="158">
        <v>0</v>
      </c>
      <c r="G17" s="158">
        <v>19186</v>
      </c>
      <c r="H17" s="158">
        <v>247</v>
      </c>
      <c r="I17" s="158">
        <v>1275</v>
      </c>
      <c r="J17" s="169">
        <v>27866</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16172</v>
      </c>
      <c r="C19" s="164">
        <v>1973</v>
      </c>
      <c r="D19" s="164">
        <v>75</v>
      </c>
      <c r="E19" s="164">
        <v>0</v>
      </c>
      <c r="F19" s="164">
        <v>0</v>
      </c>
      <c r="G19" s="164">
        <v>22490</v>
      </c>
      <c r="H19" s="164">
        <v>1221</v>
      </c>
      <c r="I19" s="164">
        <v>1287</v>
      </c>
      <c r="J19" s="169">
        <v>43218</v>
      </c>
    </row>
    <row r="20" spans="1:10" ht="24.75" customHeight="1" x14ac:dyDescent="0.2">
      <c r="A20" s="155"/>
      <c r="B20" s="158"/>
      <c r="C20" s="158"/>
      <c r="D20" s="158"/>
      <c r="E20" s="158"/>
      <c r="F20" s="158"/>
      <c r="G20" s="158"/>
      <c r="H20" s="158"/>
      <c r="I20" s="158"/>
      <c r="J20" s="169"/>
    </row>
    <row r="21" spans="1:10" ht="24.75" customHeight="1" x14ac:dyDescent="0.2">
      <c r="A21" s="155" t="s">
        <v>39</v>
      </c>
      <c r="B21" s="160">
        <v>27678</v>
      </c>
      <c r="C21" s="160">
        <v>4038</v>
      </c>
      <c r="D21" s="160">
        <v>6</v>
      </c>
      <c r="E21" s="160">
        <v>0</v>
      </c>
      <c r="F21" s="160">
        <v>0</v>
      </c>
      <c r="G21" s="160">
        <v>842</v>
      </c>
      <c r="H21" s="160">
        <v>635</v>
      </c>
      <c r="I21" s="160">
        <v>73</v>
      </c>
      <c r="J21" s="169">
        <v>33272</v>
      </c>
    </row>
    <row r="22" spans="1:10" ht="24.75" customHeight="1" x14ac:dyDescent="0.2">
      <c r="A22" s="155" t="s">
        <v>41</v>
      </c>
      <c r="B22" s="158">
        <v>1922</v>
      </c>
      <c r="C22" s="158">
        <v>0</v>
      </c>
      <c r="D22" s="158">
        <v>0</v>
      </c>
      <c r="E22" s="158">
        <v>0</v>
      </c>
      <c r="F22" s="158">
        <v>0</v>
      </c>
      <c r="G22" s="158">
        <v>0</v>
      </c>
      <c r="H22" s="158">
        <v>0</v>
      </c>
      <c r="I22" s="158">
        <v>0</v>
      </c>
      <c r="J22" s="169">
        <v>1922</v>
      </c>
    </row>
    <row r="23" spans="1:10" ht="24.75" customHeight="1" x14ac:dyDescent="0.2">
      <c r="A23" s="155" t="s">
        <v>40</v>
      </c>
      <c r="B23" s="159">
        <v>0</v>
      </c>
      <c r="C23" s="159">
        <v>0</v>
      </c>
      <c r="D23" s="159">
        <v>0</v>
      </c>
      <c r="E23" s="159">
        <v>0</v>
      </c>
      <c r="F23" s="159">
        <v>0</v>
      </c>
      <c r="G23" s="159">
        <v>0</v>
      </c>
      <c r="H23" s="159">
        <v>0</v>
      </c>
      <c r="I23" s="159">
        <v>0</v>
      </c>
      <c r="J23" s="175">
        <v>0</v>
      </c>
    </row>
    <row r="24" spans="1:10" ht="24.75" customHeight="1" x14ac:dyDescent="0.2">
      <c r="A24" s="166" t="s">
        <v>16</v>
      </c>
      <c r="B24" s="164">
        <v>29600</v>
      </c>
      <c r="C24" s="164">
        <v>4038</v>
      </c>
      <c r="D24" s="164">
        <v>6</v>
      </c>
      <c r="E24" s="164">
        <v>0</v>
      </c>
      <c r="F24" s="164">
        <v>0</v>
      </c>
      <c r="G24" s="164">
        <v>842</v>
      </c>
      <c r="H24" s="164">
        <v>635</v>
      </c>
      <c r="I24" s="164">
        <v>73</v>
      </c>
      <c r="J24" s="169">
        <v>35194</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45772</v>
      </c>
      <c r="C26" s="169">
        <v>6011</v>
      </c>
      <c r="D26" s="169">
        <v>81</v>
      </c>
      <c r="E26" s="169">
        <v>0</v>
      </c>
      <c r="F26" s="169">
        <v>0</v>
      </c>
      <c r="G26" s="169">
        <v>23332</v>
      </c>
      <c r="H26" s="169">
        <v>1856</v>
      </c>
      <c r="I26" s="169">
        <v>1360</v>
      </c>
      <c r="J26" s="169">
        <v>78412</v>
      </c>
    </row>
    <row r="27" spans="1:10" ht="28.5" customHeight="1" x14ac:dyDescent="0.2">
      <c r="A27" s="27"/>
      <c r="B27" s="32"/>
      <c r="C27" s="32"/>
      <c r="D27" s="32"/>
      <c r="E27" s="32"/>
      <c r="F27" s="32"/>
      <c r="G27" s="32"/>
      <c r="H27" s="32"/>
      <c r="I27" s="32"/>
      <c r="J27" s="32"/>
    </row>
    <row r="28" spans="1:10" ht="26.25" customHeight="1" x14ac:dyDescent="0.25"/>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Layout" topLeftCell="A7" zoomScaleNormal="100" workbookViewId="0">
      <selection activeCell="A15" sqref="A15"/>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 min="10" max="10" width="5.7109375" customWidth="1"/>
  </cols>
  <sheetData>
    <row r="1" spans="1:11" ht="19.5" customHeight="1" x14ac:dyDescent="0.2">
      <c r="A1" s="8"/>
      <c r="B1" s="8"/>
      <c r="C1" s="8"/>
      <c r="D1" s="8"/>
      <c r="E1" s="8"/>
      <c r="F1" s="8"/>
      <c r="G1" s="8"/>
      <c r="H1" s="8"/>
      <c r="I1" s="9" t="s">
        <v>18</v>
      </c>
      <c r="J1" s="8"/>
    </row>
    <row r="2" spans="1:11" ht="37.5" customHeight="1" x14ac:dyDescent="0.4">
      <c r="A2" s="8"/>
      <c r="B2" s="8"/>
      <c r="C2" s="8"/>
      <c r="D2" s="8"/>
      <c r="E2" s="8"/>
      <c r="F2" s="8"/>
      <c r="G2" s="8"/>
      <c r="H2" s="8"/>
      <c r="I2" s="10" t="s">
        <v>119</v>
      </c>
      <c r="J2" s="8"/>
    </row>
    <row r="3" spans="1:11" ht="18.75" customHeight="1" x14ac:dyDescent="0.2">
      <c r="A3" s="8"/>
      <c r="B3" s="8"/>
      <c r="C3" s="8"/>
      <c r="D3" s="8"/>
      <c r="E3" s="8"/>
      <c r="F3" s="8"/>
      <c r="G3" s="8"/>
      <c r="H3" s="8"/>
      <c r="I3" s="11" t="s">
        <v>19</v>
      </c>
      <c r="J3" s="8"/>
    </row>
    <row r="4" spans="1:11" ht="14.25" customHeight="1" x14ac:dyDescent="0.2">
      <c r="A4" s="8"/>
      <c r="B4" s="8"/>
      <c r="C4" s="8"/>
      <c r="D4" s="8"/>
      <c r="E4" s="8"/>
      <c r="F4" s="8"/>
      <c r="G4" s="8"/>
      <c r="H4" s="8"/>
      <c r="I4" s="58"/>
      <c r="J4" s="8"/>
    </row>
    <row r="5" spans="1:11" ht="14.25" customHeight="1" x14ac:dyDescent="0.2">
      <c r="A5" s="8"/>
      <c r="B5" s="8"/>
      <c r="C5" s="12"/>
      <c r="D5" s="8"/>
      <c r="E5" s="8"/>
      <c r="F5" s="8"/>
      <c r="G5" s="8"/>
      <c r="H5" s="8"/>
      <c r="I5" s="13"/>
      <c r="J5" s="12"/>
    </row>
    <row r="6" spans="1:11" ht="14.25" customHeight="1" x14ac:dyDescent="0.2">
      <c r="A6" s="8"/>
      <c r="B6" s="8"/>
      <c r="C6" s="12"/>
      <c r="D6" s="8"/>
      <c r="E6" s="8"/>
      <c r="F6" s="8"/>
      <c r="G6" s="8"/>
      <c r="H6" s="8"/>
      <c r="I6" s="13"/>
      <c r="J6" s="12"/>
    </row>
    <row r="7" spans="1:11" ht="14.25" customHeight="1" x14ac:dyDescent="0.2">
      <c r="A7" s="8"/>
      <c r="B7" s="8"/>
      <c r="C7" s="8"/>
      <c r="D7" s="8"/>
      <c r="E7" s="8"/>
      <c r="F7" s="8"/>
      <c r="G7" s="8"/>
      <c r="H7" s="8"/>
      <c r="I7" s="13"/>
      <c r="J7" s="8"/>
    </row>
    <row r="8" spans="1:11" ht="14.25" customHeight="1" x14ac:dyDescent="0.2">
      <c r="A8" s="8"/>
      <c r="B8" s="8"/>
      <c r="C8" s="8"/>
      <c r="D8" s="8"/>
      <c r="E8" s="8"/>
      <c r="F8" s="8"/>
      <c r="G8" s="8"/>
      <c r="H8" s="8"/>
      <c r="I8" s="13"/>
      <c r="J8" s="8"/>
    </row>
    <row r="9" spans="1:11" ht="14.25" customHeight="1" x14ac:dyDescent="0.2">
      <c r="A9" s="8"/>
      <c r="B9" s="8"/>
      <c r="C9" s="8"/>
      <c r="D9" s="8"/>
      <c r="E9" s="8"/>
      <c r="F9" s="8"/>
      <c r="G9" s="8"/>
      <c r="H9" s="8"/>
      <c r="I9" s="13"/>
      <c r="J9" s="8"/>
    </row>
    <row r="10" spans="1:11" ht="14.25" customHeight="1" x14ac:dyDescent="0.2">
      <c r="A10" s="8"/>
      <c r="B10" s="8"/>
      <c r="C10" s="8"/>
      <c r="D10" s="8"/>
      <c r="E10" s="8"/>
      <c r="F10" s="8"/>
      <c r="G10" s="8"/>
      <c r="H10" s="8"/>
      <c r="I10" s="13"/>
      <c r="J10" s="8"/>
    </row>
    <row r="11" spans="1:11" ht="14.25" customHeight="1" x14ac:dyDescent="0.2">
      <c r="A11" s="8"/>
      <c r="B11" s="124"/>
      <c r="C11" s="124"/>
      <c r="D11" s="124"/>
      <c r="E11" s="138" t="s">
        <v>124</v>
      </c>
      <c r="F11" s="124"/>
      <c r="G11" s="124"/>
      <c r="H11" s="124"/>
      <c r="I11" s="13"/>
      <c r="J11" s="8"/>
    </row>
    <row r="12" spans="1:11" ht="14.25" customHeight="1" x14ac:dyDescent="0.2">
      <c r="A12" s="8"/>
      <c r="B12" s="8"/>
      <c r="C12" s="8"/>
      <c r="D12" s="1"/>
      <c r="E12" s="8"/>
      <c r="F12" s="8"/>
      <c r="G12" s="8"/>
      <c r="H12" s="8"/>
      <c r="I12" s="13"/>
      <c r="J12" s="8"/>
    </row>
    <row r="13" spans="1:11" ht="14.25" customHeight="1" x14ac:dyDescent="0.2">
      <c r="A13" s="7"/>
      <c r="B13" s="38" t="s">
        <v>106</v>
      </c>
      <c r="C13" s="38" t="s">
        <v>11</v>
      </c>
      <c r="D13" s="38"/>
      <c r="E13" s="38" t="s">
        <v>2</v>
      </c>
      <c r="F13" s="38" t="s">
        <v>4</v>
      </c>
      <c r="G13" s="38" t="s">
        <v>13</v>
      </c>
      <c r="H13" s="38" t="s">
        <v>4</v>
      </c>
      <c r="I13" s="105" t="s">
        <v>7</v>
      </c>
      <c r="J13" s="6"/>
      <c r="K13" s="6"/>
    </row>
    <row r="14" spans="1:11" ht="14.25" customHeight="1" thickBot="1" x14ac:dyDescent="0.25">
      <c r="A14" s="108" t="s">
        <v>107</v>
      </c>
      <c r="B14" s="52" t="s">
        <v>0</v>
      </c>
      <c r="C14" s="52" t="s">
        <v>12</v>
      </c>
      <c r="D14" s="52" t="s">
        <v>14</v>
      </c>
      <c r="E14" s="52" t="s">
        <v>3</v>
      </c>
      <c r="F14" s="52" t="s">
        <v>3</v>
      </c>
      <c r="G14" s="52" t="s">
        <v>5</v>
      </c>
      <c r="H14" s="52" t="s">
        <v>6</v>
      </c>
      <c r="I14" s="104" t="s">
        <v>8</v>
      </c>
      <c r="J14" s="34"/>
    </row>
    <row r="15" spans="1:11" ht="24.75" customHeight="1" x14ac:dyDescent="0.2">
      <c r="A15" s="155" t="s">
        <v>22</v>
      </c>
      <c r="B15" s="158">
        <v>0</v>
      </c>
      <c r="C15" s="158">
        <v>0</v>
      </c>
      <c r="D15" s="158">
        <v>0</v>
      </c>
      <c r="E15" s="158">
        <v>0</v>
      </c>
      <c r="F15" s="158">
        <v>0</v>
      </c>
      <c r="G15" s="158">
        <v>0</v>
      </c>
      <c r="H15" s="158">
        <v>0</v>
      </c>
      <c r="I15" s="170">
        <v>0</v>
      </c>
      <c r="J15" s="34"/>
    </row>
    <row r="16" spans="1:11" ht="24.75" customHeight="1" x14ac:dyDescent="0.2">
      <c r="A16" s="155" t="s">
        <v>23</v>
      </c>
      <c r="B16" s="158">
        <v>0</v>
      </c>
      <c r="C16" s="158">
        <v>0</v>
      </c>
      <c r="D16" s="158">
        <v>0</v>
      </c>
      <c r="E16" s="158">
        <v>0</v>
      </c>
      <c r="F16" s="158">
        <v>0</v>
      </c>
      <c r="G16" s="158">
        <v>0</v>
      </c>
      <c r="H16" s="158">
        <v>0</v>
      </c>
      <c r="I16" s="170">
        <v>0</v>
      </c>
      <c r="J16" s="6"/>
    </row>
    <row r="17" spans="1:9" ht="24.75" customHeight="1" x14ac:dyDescent="0.2">
      <c r="A17" s="155" t="s">
        <v>25</v>
      </c>
      <c r="B17" s="158">
        <v>0</v>
      </c>
      <c r="C17" s="158">
        <v>0</v>
      </c>
      <c r="D17" s="158">
        <v>0</v>
      </c>
      <c r="E17" s="158">
        <v>0</v>
      </c>
      <c r="F17" s="158">
        <v>0</v>
      </c>
      <c r="G17" s="158">
        <v>575</v>
      </c>
      <c r="H17" s="158">
        <v>6</v>
      </c>
      <c r="I17" s="170">
        <v>581</v>
      </c>
    </row>
    <row r="18" spans="1:9" ht="24.75" customHeight="1" x14ac:dyDescent="0.2">
      <c r="A18" s="155" t="s">
        <v>26</v>
      </c>
      <c r="B18" s="159">
        <v>0</v>
      </c>
      <c r="C18" s="159">
        <v>0</v>
      </c>
      <c r="D18" s="159">
        <v>0</v>
      </c>
      <c r="E18" s="159">
        <v>0</v>
      </c>
      <c r="F18" s="159">
        <v>0</v>
      </c>
      <c r="G18" s="159">
        <v>0</v>
      </c>
      <c r="H18" s="159">
        <v>0</v>
      </c>
      <c r="I18" s="171">
        <v>0</v>
      </c>
    </row>
    <row r="19" spans="1:9" ht="24.75" customHeight="1" x14ac:dyDescent="0.2">
      <c r="A19" s="166" t="s">
        <v>15</v>
      </c>
      <c r="B19" s="164">
        <v>0</v>
      </c>
      <c r="C19" s="164">
        <v>0</v>
      </c>
      <c r="D19" s="164">
        <v>0</v>
      </c>
      <c r="E19" s="164">
        <v>0</v>
      </c>
      <c r="F19" s="164">
        <v>0</v>
      </c>
      <c r="G19" s="164">
        <v>575</v>
      </c>
      <c r="H19" s="164">
        <v>6</v>
      </c>
      <c r="I19" s="170">
        <v>581</v>
      </c>
    </row>
    <row r="20" spans="1:9" ht="24.75" customHeight="1" x14ac:dyDescent="0.2">
      <c r="A20" s="155"/>
      <c r="B20" s="158"/>
      <c r="C20" s="158"/>
      <c r="D20" s="158"/>
      <c r="E20" s="158"/>
      <c r="F20" s="158"/>
      <c r="G20" s="158"/>
      <c r="H20" s="158"/>
      <c r="I20" s="170"/>
    </row>
    <row r="21" spans="1:9" ht="24.75" customHeight="1" x14ac:dyDescent="0.2">
      <c r="A21" s="155" t="s">
        <v>39</v>
      </c>
      <c r="B21" s="160">
        <v>0</v>
      </c>
      <c r="C21" s="160">
        <v>0</v>
      </c>
      <c r="D21" s="160">
        <v>0</v>
      </c>
      <c r="E21" s="160">
        <v>0</v>
      </c>
      <c r="F21" s="160">
        <v>0</v>
      </c>
      <c r="G21" s="160">
        <v>0</v>
      </c>
      <c r="H21" s="160">
        <v>0</v>
      </c>
      <c r="I21" s="172">
        <v>0</v>
      </c>
    </row>
    <row r="22" spans="1:9" ht="24.75" customHeight="1" x14ac:dyDescent="0.2">
      <c r="A22" s="155" t="s">
        <v>41</v>
      </c>
      <c r="B22" s="158">
        <v>0</v>
      </c>
      <c r="C22" s="158">
        <v>0</v>
      </c>
      <c r="D22" s="158">
        <v>0</v>
      </c>
      <c r="E22" s="158">
        <v>0</v>
      </c>
      <c r="F22" s="158">
        <v>0</v>
      </c>
      <c r="G22" s="158">
        <v>0</v>
      </c>
      <c r="H22" s="158">
        <v>0</v>
      </c>
      <c r="I22" s="170">
        <v>0</v>
      </c>
    </row>
    <row r="23" spans="1:9" ht="24.75" customHeight="1" x14ac:dyDescent="0.2">
      <c r="A23" s="155" t="s">
        <v>40</v>
      </c>
      <c r="B23" s="159">
        <v>0</v>
      </c>
      <c r="C23" s="159">
        <v>0</v>
      </c>
      <c r="D23" s="159">
        <v>0</v>
      </c>
      <c r="E23" s="159">
        <v>0</v>
      </c>
      <c r="F23" s="159">
        <v>0</v>
      </c>
      <c r="G23" s="159">
        <v>0</v>
      </c>
      <c r="H23" s="159">
        <v>0</v>
      </c>
      <c r="I23" s="171">
        <v>0</v>
      </c>
    </row>
    <row r="24" spans="1:9" ht="24.75" customHeight="1" x14ac:dyDescent="0.2">
      <c r="A24" s="166" t="s">
        <v>16</v>
      </c>
      <c r="B24" s="167">
        <v>0</v>
      </c>
      <c r="C24" s="167">
        <v>0</v>
      </c>
      <c r="D24" s="167">
        <v>0</v>
      </c>
      <c r="E24" s="167">
        <v>0</v>
      </c>
      <c r="F24" s="167">
        <v>0</v>
      </c>
      <c r="G24" s="167">
        <v>0</v>
      </c>
      <c r="H24" s="167">
        <v>0</v>
      </c>
      <c r="I24" s="197">
        <v>0</v>
      </c>
    </row>
    <row r="25" spans="1:9" ht="24.75" customHeight="1" thickBot="1" x14ac:dyDescent="0.25">
      <c r="A25" s="155"/>
      <c r="B25" s="161"/>
      <c r="C25" s="161"/>
      <c r="D25" s="161"/>
      <c r="E25" s="161"/>
      <c r="F25" s="161"/>
      <c r="G25" s="161"/>
      <c r="H25" s="161"/>
      <c r="I25" s="173"/>
    </row>
    <row r="26" spans="1:9" ht="24.75" customHeight="1" x14ac:dyDescent="0.2">
      <c r="A26" s="163" t="s">
        <v>17</v>
      </c>
      <c r="B26" s="169">
        <v>0</v>
      </c>
      <c r="C26" s="169">
        <v>0</v>
      </c>
      <c r="D26" s="169">
        <v>0</v>
      </c>
      <c r="E26" s="169">
        <v>0</v>
      </c>
      <c r="F26" s="169">
        <v>0</v>
      </c>
      <c r="G26" s="169">
        <v>575</v>
      </c>
      <c r="H26" s="169">
        <v>6</v>
      </c>
      <c r="I26" s="169">
        <v>581</v>
      </c>
    </row>
    <row r="27" spans="1:9" x14ac:dyDescent="0.25">
      <c r="B27"/>
      <c r="C27"/>
      <c r="D27"/>
      <c r="E27"/>
      <c r="F27"/>
      <c r="G27"/>
      <c r="H27"/>
      <c r="I27"/>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Layout"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140625" style="3" customWidth="1"/>
    <col min="10" max="10" width="8.57031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141</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5">
      <c r="A12" s="8"/>
      <c r="B12" s="115"/>
      <c r="C12" s="115"/>
      <c r="D12" s="115"/>
      <c r="E12" s="129"/>
      <c r="F12" s="115"/>
      <c r="G12" s="115"/>
      <c r="H12" s="115"/>
      <c r="I12" s="127"/>
      <c r="J12" s="8"/>
    </row>
    <row r="13" spans="1:10" ht="14.25" customHeight="1" x14ac:dyDescent="0.2">
      <c r="A13" s="7"/>
      <c r="B13" s="38" t="s">
        <v>106</v>
      </c>
      <c r="C13" s="38" t="s">
        <v>11</v>
      </c>
      <c r="D13" s="38"/>
      <c r="E13" s="38" t="s">
        <v>2</v>
      </c>
      <c r="F13" s="38" t="s">
        <v>4</v>
      </c>
      <c r="G13" s="38" t="s">
        <v>4</v>
      </c>
      <c r="H13" s="38" t="s">
        <v>9</v>
      </c>
      <c r="I13" s="105" t="s">
        <v>4</v>
      </c>
      <c r="J13" s="38" t="s">
        <v>7</v>
      </c>
    </row>
    <row r="14" spans="1:10" ht="14.25" customHeight="1" thickBot="1" x14ac:dyDescent="0.25">
      <c r="A14" s="108" t="s">
        <v>107</v>
      </c>
      <c r="B14" s="52" t="s">
        <v>0</v>
      </c>
      <c r="C14" s="52" t="s">
        <v>12</v>
      </c>
      <c r="D14" s="52" t="s">
        <v>14</v>
      </c>
      <c r="E14" s="52" t="s">
        <v>3</v>
      </c>
      <c r="F14" s="52" t="s">
        <v>21</v>
      </c>
      <c r="G14" s="52" t="s">
        <v>5</v>
      </c>
      <c r="H14" s="52" t="s">
        <v>10</v>
      </c>
      <c r="I14" s="104" t="s">
        <v>6</v>
      </c>
      <c r="J14" s="117" t="s">
        <v>8</v>
      </c>
    </row>
    <row r="15" spans="1:10" ht="24.75" customHeight="1" x14ac:dyDescent="0.2">
      <c r="A15" s="155" t="s">
        <v>24</v>
      </c>
      <c r="B15" s="158">
        <v>111260</v>
      </c>
      <c r="C15" s="158">
        <v>18943</v>
      </c>
      <c r="D15" s="158">
        <v>429</v>
      </c>
      <c r="E15" s="158">
        <v>0</v>
      </c>
      <c r="F15" s="158">
        <v>0</v>
      </c>
      <c r="G15" s="158">
        <v>26183</v>
      </c>
      <c r="H15" s="158">
        <v>2506</v>
      </c>
      <c r="I15" s="158">
        <v>183</v>
      </c>
      <c r="J15" s="177">
        <v>159504</v>
      </c>
    </row>
    <row r="16" spans="1:10" ht="24.75" customHeight="1" x14ac:dyDescent="0.2">
      <c r="A16" s="155" t="s">
        <v>23</v>
      </c>
      <c r="B16" s="158">
        <v>0</v>
      </c>
      <c r="C16" s="158">
        <v>0</v>
      </c>
      <c r="D16" s="158">
        <v>0</v>
      </c>
      <c r="E16" s="158">
        <v>0</v>
      </c>
      <c r="F16" s="158">
        <v>0</v>
      </c>
      <c r="G16" s="158">
        <v>0</v>
      </c>
      <c r="H16" s="158">
        <v>0</v>
      </c>
      <c r="I16" s="158">
        <v>0</v>
      </c>
      <c r="J16" s="177">
        <v>0</v>
      </c>
    </row>
    <row r="17" spans="1:10" ht="24.75" customHeight="1" x14ac:dyDescent="0.2">
      <c r="A17" s="155" t="s">
        <v>25</v>
      </c>
      <c r="B17" s="158">
        <v>16182</v>
      </c>
      <c r="C17" s="158">
        <v>2666</v>
      </c>
      <c r="D17" s="158">
        <v>332</v>
      </c>
      <c r="E17" s="158">
        <v>0</v>
      </c>
      <c r="F17" s="158">
        <v>0</v>
      </c>
      <c r="G17" s="158">
        <v>19647</v>
      </c>
      <c r="H17" s="158">
        <v>2002</v>
      </c>
      <c r="I17" s="158">
        <v>2523</v>
      </c>
      <c r="J17" s="169">
        <v>43352</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127442</v>
      </c>
      <c r="C19" s="164">
        <v>21609</v>
      </c>
      <c r="D19" s="164">
        <v>761</v>
      </c>
      <c r="E19" s="164">
        <v>0</v>
      </c>
      <c r="F19" s="164">
        <v>0</v>
      </c>
      <c r="G19" s="164">
        <v>45830</v>
      </c>
      <c r="H19" s="164">
        <v>4508</v>
      </c>
      <c r="I19" s="164">
        <v>2706</v>
      </c>
      <c r="J19" s="169">
        <v>202856</v>
      </c>
    </row>
    <row r="20" spans="1:10" ht="24.75" customHeight="1" x14ac:dyDescent="0.2">
      <c r="A20" s="155"/>
      <c r="B20" s="158"/>
      <c r="C20" s="158"/>
      <c r="D20" s="158"/>
      <c r="E20" s="158"/>
      <c r="F20" s="158"/>
      <c r="G20" s="158"/>
      <c r="H20" s="158"/>
      <c r="I20" s="158"/>
      <c r="J20" s="169"/>
    </row>
    <row r="21" spans="1:10" ht="24.75" customHeight="1" x14ac:dyDescent="0.2">
      <c r="A21" s="155" t="s">
        <v>39</v>
      </c>
      <c r="B21" s="160">
        <v>22810</v>
      </c>
      <c r="C21" s="160">
        <v>13893</v>
      </c>
      <c r="D21" s="160">
        <v>13</v>
      </c>
      <c r="E21" s="160">
        <v>0</v>
      </c>
      <c r="F21" s="160">
        <v>0</v>
      </c>
      <c r="G21" s="160">
        <v>1314</v>
      </c>
      <c r="H21" s="160">
        <v>870</v>
      </c>
      <c r="I21" s="160">
        <v>19</v>
      </c>
      <c r="J21" s="169">
        <v>38919</v>
      </c>
    </row>
    <row r="22" spans="1:10" ht="24.75" customHeight="1" x14ac:dyDescent="0.2">
      <c r="A22" s="155" t="s">
        <v>41</v>
      </c>
      <c r="B22" s="158">
        <v>50</v>
      </c>
      <c r="C22" s="158">
        <v>0</v>
      </c>
      <c r="D22" s="158">
        <v>0</v>
      </c>
      <c r="E22" s="158">
        <v>0</v>
      </c>
      <c r="F22" s="158">
        <v>0</v>
      </c>
      <c r="G22" s="158">
        <v>9</v>
      </c>
      <c r="H22" s="158">
        <v>0</v>
      </c>
      <c r="I22" s="158">
        <v>16</v>
      </c>
      <c r="J22" s="169">
        <v>75</v>
      </c>
    </row>
    <row r="23" spans="1:10" ht="24.75" customHeight="1" x14ac:dyDescent="0.2">
      <c r="A23" s="155" t="s">
        <v>40</v>
      </c>
      <c r="B23" s="159">
        <v>0</v>
      </c>
      <c r="C23" s="159">
        <v>0</v>
      </c>
      <c r="D23" s="159">
        <v>0</v>
      </c>
      <c r="E23" s="159">
        <v>0</v>
      </c>
      <c r="F23" s="159">
        <v>0</v>
      </c>
      <c r="G23" s="159">
        <v>0</v>
      </c>
      <c r="H23" s="159">
        <v>0</v>
      </c>
      <c r="I23" s="159">
        <v>0</v>
      </c>
      <c r="J23" s="175">
        <v>0</v>
      </c>
    </row>
    <row r="24" spans="1:10" ht="24.75" customHeight="1" x14ac:dyDescent="0.2">
      <c r="A24" s="166" t="s">
        <v>16</v>
      </c>
      <c r="B24" s="164">
        <v>22860</v>
      </c>
      <c r="C24" s="164">
        <v>13893</v>
      </c>
      <c r="D24" s="164">
        <v>13</v>
      </c>
      <c r="E24" s="164">
        <v>0</v>
      </c>
      <c r="F24" s="164">
        <v>0</v>
      </c>
      <c r="G24" s="164">
        <v>1323</v>
      </c>
      <c r="H24" s="164">
        <v>870</v>
      </c>
      <c r="I24" s="164">
        <v>35</v>
      </c>
      <c r="J24" s="169">
        <v>38994</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150302</v>
      </c>
      <c r="C26" s="169">
        <v>35502</v>
      </c>
      <c r="D26" s="169">
        <v>774</v>
      </c>
      <c r="E26" s="169">
        <v>0</v>
      </c>
      <c r="F26" s="169">
        <v>0</v>
      </c>
      <c r="G26" s="169">
        <v>47153</v>
      </c>
      <c r="H26" s="169">
        <v>5378</v>
      </c>
      <c r="I26" s="169">
        <v>2741</v>
      </c>
      <c r="J26" s="169">
        <v>241850</v>
      </c>
    </row>
    <row r="27" spans="1:10" ht="28.5" customHeight="1" x14ac:dyDescent="0.2">
      <c r="A27" s="27"/>
      <c r="B27" s="32"/>
      <c r="C27" s="32"/>
      <c r="D27" s="32"/>
      <c r="E27" s="32"/>
      <c r="F27" s="32"/>
      <c r="G27" s="32"/>
      <c r="H27" s="32"/>
      <c r="I27" s="32"/>
      <c r="J27" s="32"/>
    </row>
    <row r="28" spans="1:10" ht="28.5" customHeight="1" x14ac:dyDescent="0.25"/>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view="pageLayout" zoomScaleNormal="100" workbookViewId="0">
      <selection activeCell="D5" sqref="D5"/>
    </sheetView>
  </sheetViews>
  <sheetFormatPr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s>
  <sheetData>
    <row r="1" spans="1:12" ht="19.5" customHeight="1" x14ac:dyDescent="0.2">
      <c r="A1" s="115"/>
      <c r="B1" s="8"/>
      <c r="C1" s="8"/>
      <c r="D1" s="8"/>
      <c r="E1" s="8"/>
      <c r="F1" s="8"/>
      <c r="G1" s="8"/>
      <c r="H1" s="8"/>
      <c r="I1" s="9" t="s">
        <v>18</v>
      </c>
    </row>
    <row r="2" spans="1:12" ht="37.5" customHeight="1" x14ac:dyDescent="0.4">
      <c r="A2" s="8"/>
      <c r="B2" s="8"/>
      <c r="C2" s="8"/>
      <c r="D2" s="8"/>
      <c r="E2" s="8"/>
      <c r="F2" s="8"/>
      <c r="G2" s="8"/>
      <c r="H2" s="8"/>
      <c r="I2" s="10" t="s">
        <v>140</v>
      </c>
    </row>
    <row r="3" spans="1:12" ht="18.75" customHeight="1" x14ac:dyDescent="0.2">
      <c r="A3" s="8"/>
      <c r="B3" s="8"/>
      <c r="C3" s="8"/>
      <c r="D3" s="8"/>
      <c r="E3" s="8"/>
      <c r="F3" s="8"/>
      <c r="G3" s="8"/>
      <c r="H3" s="8"/>
      <c r="I3" s="11" t="s">
        <v>19</v>
      </c>
    </row>
    <row r="4" spans="1:12" ht="14.25" customHeight="1" x14ac:dyDescent="0.2">
      <c r="A4" s="8"/>
      <c r="B4" s="8"/>
      <c r="C4" s="8"/>
      <c r="D4" s="8"/>
      <c r="E4" s="8"/>
      <c r="F4" s="8"/>
      <c r="G4" s="8"/>
      <c r="H4" s="8"/>
      <c r="I4" s="58"/>
    </row>
    <row r="5" spans="1:12" ht="14.25" customHeight="1" x14ac:dyDescent="0.2">
      <c r="A5" s="8"/>
      <c r="B5" s="8"/>
      <c r="C5" s="12"/>
      <c r="D5" s="8"/>
      <c r="E5" s="8"/>
      <c r="F5" s="8"/>
      <c r="G5" s="8"/>
      <c r="H5" s="8"/>
      <c r="I5" s="13"/>
    </row>
    <row r="6" spans="1:12" ht="14.25" customHeight="1" x14ac:dyDescent="0.2">
      <c r="A6" s="8"/>
      <c r="B6" s="8"/>
      <c r="C6" s="12"/>
      <c r="D6" s="8"/>
      <c r="E6" s="8"/>
      <c r="F6" s="8"/>
      <c r="G6" s="8"/>
      <c r="H6" s="8"/>
      <c r="I6" s="13"/>
    </row>
    <row r="7" spans="1:12" ht="14.25" customHeight="1" x14ac:dyDescent="0.2">
      <c r="A7" s="8"/>
      <c r="B7" s="8"/>
      <c r="C7" s="8"/>
      <c r="D7" s="8"/>
      <c r="E7" s="8"/>
      <c r="F7" s="8"/>
      <c r="G7" s="8"/>
      <c r="H7" s="8"/>
      <c r="I7" s="13"/>
    </row>
    <row r="8" spans="1:12" ht="14.25" customHeight="1" x14ac:dyDescent="0.2">
      <c r="A8" s="8"/>
      <c r="B8" s="8"/>
      <c r="C8" s="8"/>
      <c r="D8" s="8"/>
      <c r="E8" s="8"/>
      <c r="F8" s="8"/>
      <c r="G8" s="8"/>
      <c r="H8" s="8"/>
      <c r="I8" s="13"/>
    </row>
    <row r="9" spans="1:12" ht="14.25" customHeight="1" x14ac:dyDescent="0.2">
      <c r="A9" s="8"/>
      <c r="B9" s="8"/>
      <c r="C9" s="8"/>
      <c r="D9" s="8"/>
      <c r="E9" s="8"/>
      <c r="F9" s="8"/>
      <c r="G9" s="8"/>
      <c r="H9" s="8"/>
      <c r="I9" s="13"/>
    </row>
    <row r="10" spans="1:12" ht="14.25" customHeight="1" x14ac:dyDescent="0.2">
      <c r="A10" s="8"/>
      <c r="B10" s="8"/>
      <c r="C10" s="8"/>
      <c r="D10" s="8"/>
      <c r="E10" s="8"/>
      <c r="F10" s="8"/>
      <c r="G10" s="8"/>
      <c r="H10" s="8"/>
      <c r="I10" s="13"/>
    </row>
    <row r="11" spans="1:12" ht="14.25" customHeight="1" x14ac:dyDescent="0.2">
      <c r="A11" s="8"/>
      <c r="B11" s="124"/>
      <c r="C11" s="124"/>
      <c r="D11" s="124"/>
      <c r="E11" s="138" t="s">
        <v>124</v>
      </c>
      <c r="F11" s="124"/>
      <c r="G11" s="124"/>
      <c r="H11" s="124"/>
      <c r="I11" s="127"/>
    </row>
    <row r="12" spans="1:12" ht="14.25" customHeight="1" x14ac:dyDescent="0.2">
      <c r="A12" s="8"/>
      <c r="B12" s="8"/>
      <c r="C12" s="8"/>
      <c r="D12" s="1"/>
      <c r="E12" s="8"/>
      <c r="F12" s="8"/>
      <c r="G12" s="8"/>
      <c r="H12" s="8"/>
      <c r="I12" s="13"/>
    </row>
    <row r="13" spans="1:12" ht="14.25" customHeight="1" x14ac:dyDescent="0.2">
      <c r="A13" s="7"/>
      <c r="B13" s="38" t="s">
        <v>106</v>
      </c>
      <c r="C13" s="38" t="s">
        <v>11</v>
      </c>
      <c r="D13" s="38"/>
      <c r="E13" s="38" t="s">
        <v>2</v>
      </c>
      <c r="F13" s="38" t="s">
        <v>4</v>
      </c>
      <c r="G13" s="38" t="s">
        <v>13</v>
      </c>
      <c r="H13" s="38" t="s">
        <v>4</v>
      </c>
      <c r="I13" s="105" t="s">
        <v>7</v>
      </c>
      <c r="J13" s="6"/>
      <c r="K13" s="6"/>
      <c r="L13" s="6"/>
    </row>
    <row r="14" spans="1:12" ht="14.25" customHeight="1" thickBot="1" x14ac:dyDescent="0.25">
      <c r="A14" s="108" t="s">
        <v>107</v>
      </c>
      <c r="B14" s="52" t="s">
        <v>0</v>
      </c>
      <c r="C14" s="52" t="s">
        <v>12</v>
      </c>
      <c r="D14" s="52" t="s">
        <v>14</v>
      </c>
      <c r="E14" s="52" t="s">
        <v>3</v>
      </c>
      <c r="F14" s="52" t="s">
        <v>3</v>
      </c>
      <c r="G14" s="52" t="s">
        <v>5</v>
      </c>
      <c r="H14" s="52" t="s">
        <v>6</v>
      </c>
      <c r="I14" s="104" t="s">
        <v>8</v>
      </c>
      <c r="J14" s="34"/>
      <c r="K14" s="34"/>
    </row>
    <row r="15" spans="1:12" ht="24.75" customHeight="1" x14ac:dyDescent="0.2">
      <c r="A15" s="155" t="s">
        <v>22</v>
      </c>
      <c r="B15" s="158">
        <v>0</v>
      </c>
      <c r="C15" s="158">
        <v>0</v>
      </c>
      <c r="D15" s="158">
        <v>0</v>
      </c>
      <c r="E15" s="158">
        <v>0</v>
      </c>
      <c r="F15" s="158">
        <v>0</v>
      </c>
      <c r="G15" s="158">
        <v>0</v>
      </c>
      <c r="H15" s="158">
        <v>0</v>
      </c>
      <c r="I15" s="169">
        <v>0</v>
      </c>
      <c r="J15" s="34"/>
      <c r="K15" s="1"/>
    </row>
    <row r="16" spans="1:12" ht="24.75" customHeight="1" x14ac:dyDescent="0.2">
      <c r="A16" s="155" t="s">
        <v>23</v>
      </c>
      <c r="B16" s="158">
        <v>0</v>
      </c>
      <c r="C16" s="158">
        <v>0</v>
      </c>
      <c r="D16" s="158">
        <v>0</v>
      </c>
      <c r="E16" s="158">
        <v>0</v>
      </c>
      <c r="F16" s="158">
        <v>0</v>
      </c>
      <c r="G16" s="158">
        <v>0</v>
      </c>
      <c r="H16" s="158">
        <v>0</v>
      </c>
      <c r="I16" s="169">
        <v>0</v>
      </c>
      <c r="J16" s="34"/>
      <c r="K16" s="1"/>
    </row>
    <row r="17" spans="1:11" ht="24.75" customHeight="1" x14ac:dyDescent="0.2">
      <c r="A17" s="155" t="s">
        <v>25</v>
      </c>
      <c r="B17" s="158">
        <v>0</v>
      </c>
      <c r="C17" s="158">
        <v>0</v>
      </c>
      <c r="D17" s="158">
        <v>0</v>
      </c>
      <c r="E17" s="158">
        <v>0</v>
      </c>
      <c r="F17" s="158">
        <v>0</v>
      </c>
      <c r="G17" s="158">
        <v>97</v>
      </c>
      <c r="H17" s="158">
        <v>0</v>
      </c>
      <c r="I17" s="169">
        <v>97</v>
      </c>
      <c r="J17" s="34"/>
      <c r="K17" s="1"/>
    </row>
    <row r="18" spans="1:11" ht="24.75" customHeight="1" x14ac:dyDescent="0.2">
      <c r="A18" s="155" t="s">
        <v>26</v>
      </c>
      <c r="B18" s="159">
        <v>0</v>
      </c>
      <c r="C18" s="159">
        <v>0</v>
      </c>
      <c r="D18" s="159">
        <v>0</v>
      </c>
      <c r="E18" s="159">
        <v>0</v>
      </c>
      <c r="F18" s="159">
        <v>0</v>
      </c>
      <c r="G18" s="159">
        <v>0</v>
      </c>
      <c r="H18" s="159">
        <v>0</v>
      </c>
      <c r="I18" s="175">
        <v>0</v>
      </c>
      <c r="J18" s="34"/>
      <c r="K18" s="1"/>
    </row>
    <row r="19" spans="1:11" ht="24.75" customHeight="1" x14ac:dyDescent="0.2">
      <c r="A19" s="166" t="s">
        <v>15</v>
      </c>
      <c r="B19" s="164">
        <v>0</v>
      </c>
      <c r="C19" s="164">
        <v>0</v>
      </c>
      <c r="D19" s="164">
        <v>0</v>
      </c>
      <c r="E19" s="164">
        <v>0</v>
      </c>
      <c r="F19" s="164">
        <v>0</v>
      </c>
      <c r="G19" s="164">
        <v>97</v>
      </c>
      <c r="H19" s="164">
        <v>0</v>
      </c>
      <c r="I19" s="169">
        <v>97</v>
      </c>
      <c r="J19" s="34"/>
      <c r="K19" s="1"/>
    </row>
    <row r="20" spans="1:11" ht="24.75" customHeight="1" x14ac:dyDescent="0.2">
      <c r="A20" s="155"/>
      <c r="B20" s="158"/>
      <c r="C20" s="158"/>
      <c r="D20" s="158"/>
      <c r="E20" s="158"/>
      <c r="F20" s="158"/>
      <c r="G20" s="158"/>
      <c r="H20" s="158"/>
      <c r="I20" s="169"/>
      <c r="J20" s="34"/>
      <c r="K20" s="1"/>
    </row>
    <row r="21" spans="1:11" ht="24.75" customHeight="1" x14ac:dyDescent="0.2">
      <c r="A21" s="155" t="s">
        <v>39</v>
      </c>
      <c r="B21" s="160">
        <v>0</v>
      </c>
      <c r="C21" s="160">
        <v>0</v>
      </c>
      <c r="D21" s="160">
        <v>0</v>
      </c>
      <c r="E21" s="160">
        <v>0</v>
      </c>
      <c r="F21" s="160">
        <v>0</v>
      </c>
      <c r="G21" s="160">
        <v>0</v>
      </c>
      <c r="H21" s="160">
        <v>0</v>
      </c>
      <c r="I21" s="177">
        <v>0</v>
      </c>
      <c r="J21" s="34"/>
      <c r="K21" s="1"/>
    </row>
    <row r="22" spans="1:11" ht="24.75" customHeight="1" x14ac:dyDescent="0.2">
      <c r="A22" s="155" t="s">
        <v>41</v>
      </c>
      <c r="B22" s="158">
        <v>0</v>
      </c>
      <c r="C22" s="158">
        <v>0</v>
      </c>
      <c r="D22" s="158">
        <v>0</v>
      </c>
      <c r="E22" s="158">
        <v>0</v>
      </c>
      <c r="F22" s="158">
        <v>0</v>
      </c>
      <c r="G22" s="158">
        <v>0</v>
      </c>
      <c r="H22" s="158">
        <v>0</v>
      </c>
      <c r="I22" s="169">
        <v>0</v>
      </c>
      <c r="J22" s="34"/>
      <c r="K22" s="1"/>
    </row>
    <row r="23" spans="1:11" ht="24.75" customHeight="1" x14ac:dyDescent="0.2">
      <c r="A23" s="155" t="s">
        <v>40</v>
      </c>
      <c r="B23" s="159">
        <v>0</v>
      </c>
      <c r="C23" s="159">
        <v>0</v>
      </c>
      <c r="D23" s="159">
        <v>0</v>
      </c>
      <c r="E23" s="159">
        <v>0</v>
      </c>
      <c r="F23" s="159">
        <v>0</v>
      </c>
      <c r="G23" s="159">
        <v>0</v>
      </c>
      <c r="H23" s="159">
        <v>0</v>
      </c>
      <c r="I23" s="175">
        <v>0</v>
      </c>
      <c r="J23" s="34"/>
      <c r="K23" s="1"/>
    </row>
    <row r="24" spans="1:11" ht="24.75" customHeight="1" x14ac:dyDescent="0.2">
      <c r="A24" s="166" t="s">
        <v>16</v>
      </c>
      <c r="B24" s="164">
        <v>0</v>
      </c>
      <c r="C24" s="164">
        <v>0</v>
      </c>
      <c r="D24" s="164">
        <v>0</v>
      </c>
      <c r="E24" s="164">
        <v>0</v>
      </c>
      <c r="F24" s="164">
        <v>0</v>
      </c>
      <c r="G24" s="164">
        <v>0</v>
      </c>
      <c r="H24" s="164">
        <v>0</v>
      </c>
      <c r="I24" s="169">
        <v>0</v>
      </c>
      <c r="J24" s="34"/>
      <c r="K24" s="1"/>
    </row>
    <row r="25" spans="1:11" ht="24.75" customHeight="1" thickBot="1" x14ac:dyDescent="0.25">
      <c r="A25" s="155"/>
      <c r="B25" s="161"/>
      <c r="C25" s="161"/>
      <c r="D25" s="161"/>
      <c r="E25" s="161"/>
      <c r="F25" s="161"/>
      <c r="G25" s="161"/>
      <c r="H25" s="161"/>
      <c r="I25" s="176"/>
      <c r="J25" s="34"/>
      <c r="K25" s="1"/>
    </row>
    <row r="26" spans="1:11" ht="24.75" customHeight="1" x14ac:dyDescent="0.2">
      <c r="A26" s="163" t="s">
        <v>17</v>
      </c>
      <c r="B26" s="169">
        <v>0</v>
      </c>
      <c r="C26" s="169">
        <v>0</v>
      </c>
      <c r="D26" s="169">
        <v>0</v>
      </c>
      <c r="E26" s="169">
        <v>0</v>
      </c>
      <c r="F26" s="169">
        <v>0</v>
      </c>
      <c r="G26" s="169">
        <v>97</v>
      </c>
      <c r="H26" s="169">
        <v>0</v>
      </c>
      <c r="I26" s="169">
        <v>97</v>
      </c>
      <c r="J26" s="6"/>
      <c r="K26" s="1"/>
    </row>
    <row r="31" spans="1:11" ht="21" customHeight="1" x14ac:dyDescent="0.25"/>
    <row r="36" spans="1:9" ht="19.5" customHeight="1" x14ac:dyDescent="0.2">
      <c r="A36" s="115"/>
      <c r="B36" s="8"/>
      <c r="C36" s="8"/>
      <c r="D36" s="8"/>
      <c r="E36" s="8"/>
      <c r="F36" s="8"/>
      <c r="G36" s="8"/>
      <c r="H36" s="8"/>
      <c r="I36" s="9"/>
    </row>
    <row r="37" spans="1:9" ht="37.5" customHeight="1" x14ac:dyDescent="0.4">
      <c r="A37" s="8"/>
      <c r="B37" s="8"/>
      <c r="C37" s="8"/>
      <c r="D37" s="8"/>
      <c r="E37" s="8"/>
      <c r="F37" s="8"/>
      <c r="G37" s="8"/>
      <c r="H37" s="8"/>
      <c r="I37" s="10"/>
    </row>
    <row r="38" spans="1:9" ht="18.75" customHeight="1" x14ac:dyDescent="0.2">
      <c r="A38" s="8"/>
      <c r="B38" s="8"/>
      <c r="C38" s="8"/>
      <c r="D38" s="8"/>
      <c r="E38" s="8"/>
      <c r="F38" s="8"/>
      <c r="G38" s="8"/>
      <c r="H38" s="8"/>
      <c r="I38" s="11"/>
    </row>
    <row r="39" spans="1:9" ht="14.25" customHeight="1" x14ac:dyDescent="0.2">
      <c r="A39" s="8"/>
      <c r="B39" s="8"/>
      <c r="C39" s="8"/>
      <c r="D39" s="8"/>
      <c r="E39" s="8"/>
      <c r="F39" s="8"/>
      <c r="G39" s="8"/>
      <c r="H39" s="8"/>
      <c r="I39" s="58"/>
    </row>
    <row r="40" spans="1:9" ht="14.25" customHeight="1" x14ac:dyDescent="0.2">
      <c r="A40" s="8"/>
      <c r="B40" s="8"/>
      <c r="C40" s="12"/>
      <c r="D40" s="8"/>
      <c r="E40" s="8"/>
      <c r="F40" s="8"/>
      <c r="G40" s="8"/>
      <c r="H40" s="8"/>
      <c r="I40" s="13"/>
    </row>
    <row r="41" spans="1:9" ht="14.25" customHeight="1" x14ac:dyDescent="0.2">
      <c r="A41" s="8"/>
      <c r="B41" s="8"/>
      <c r="C41" s="12"/>
      <c r="D41" s="8"/>
      <c r="E41" s="8"/>
      <c r="F41" s="8"/>
      <c r="G41" s="8"/>
      <c r="H41" s="8"/>
      <c r="I41" s="13"/>
    </row>
    <row r="42" spans="1:9" ht="14.25" customHeight="1" x14ac:dyDescent="0.2">
      <c r="A42" s="8"/>
      <c r="B42" s="8"/>
      <c r="C42" s="8"/>
      <c r="D42" s="8"/>
      <c r="E42" s="8"/>
      <c r="F42" s="8"/>
      <c r="G42" s="8"/>
      <c r="H42" s="8"/>
      <c r="I42" s="13"/>
    </row>
    <row r="43" spans="1:9" ht="14.25" customHeight="1" x14ac:dyDescent="0.2">
      <c r="A43" s="8"/>
      <c r="B43" s="8"/>
      <c r="C43" s="8"/>
      <c r="D43" s="8"/>
      <c r="E43" s="8"/>
      <c r="F43" s="8"/>
      <c r="G43" s="8"/>
      <c r="H43" s="8"/>
      <c r="I43" s="13"/>
    </row>
    <row r="44" spans="1:9" ht="14.25" customHeight="1" x14ac:dyDescent="0.2">
      <c r="A44" s="8"/>
      <c r="B44" s="8"/>
      <c r="C44" s="8"/>
      <c r="D44" s="8"/>
      <c r="E44" s="8"/>
      <c r="F44" s="8"/>
      <c r="G44" s="8"/>
      <c r="H44" s="8"/>
      <c r="I44" s="13"/>
    </row>
  </sheetData>
  <pageMargins left="0.7" right="0.7" top="0.75" bottom="0.75" header="0.3" footer="0.3"/>
  <pageSetup orientation="portrait" r:id="rId1"/>
  <headerFooter>
    <oddHeader>&amp;C2016 Washington Timber Harvest Report</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Layout" zoomScaleNormal="100" workbookViewId="0">
      <selection activeCell="A16" sqref="A16"/>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s>
  <sheetData>
    <row r="1" spans="1:11" ht="19.5" customHeight="1" x14ac:dyDescent="0.2">
      <c r="A1" s="115"/>
      <c r="B1" s="8"/>
      <c r="C1" s="8"/>
      <c r="D1" s="8"/>
      <c r="E1" s="8"/>
      <c r="F1" s="8"/>
      <c r="G1" s="8"/>
      <c r="H1" s="8"/>
      <c r="I1" s="9" t="s">
        <v>18</v>
      </c>
    </row>
    <row r="2" spans="1:11" ht="37.5" customHeight="1" x14ac:dyDescent="0.4">
      <c r="A2" s="8"/>
      <c r="B2" s="8"/>
      <c r="C2" s="8"/>
      <c r="D2" s="8"/>
      <c r="E2" s="8"/>
      <c r="F2" s="8"/>
      <c r="G2" s="8"/>
      <c r="H2" s="8"/>
      <c r="I2" s="10" t="s">
        <v>139</v>
      </c>
    </row>
    <row r="3" spans="1:11" ht="18.75" customHeight="1" x14ac:dyDescent="0.2">
      <c r="A3" s="8"/>
      <c r="B3" s="8"/>
      <c r="C3" s="8"/>
      <c r="D3" s="8"/>
      <c r="E3" s="8"/>
      <c r="F3" s="8"/>
      <c r="G3" s="8"/>
      <c r="H3" s="8"/>
      <c r="I3" s="11" t="s">
        <v>19</v>
      </c>
    </row>
    <row r="4" spans="1:11" ht="14.25" customHeight="1" x14ac:dyDescent="0.2">
      <c r="A4" s="8"/>
      <c r="B4" s="8"/>
      <c r="C4" s="8"/>
      <c r="D4" s="8"/>
      <c r="E4" s="8"/>
      <c r="F4" s="8"/>
      <c r="G4" s="8"/>
      <c r="H4" s="8"/>
      <c r="I4" s="58"/>
    </row>
    <row r="5" spans="1:11" ht="14.25" customHeight="1" x14ac:dyDescent="0.2">
      <c r="A5" s="8"/>
      <c r="B5" s="8"/>
      <c r="C5" s="12"/>
      <c r="D5" s="8"/>
      <c r="E5" s="8"/>
      <c r="F5" s="8"/>
      <c r="G5" s="8"/>
      <c r="H5" s="8"/>
      <c r="I5" s="13"/>
    </row>
    <row r="6" spans="1:11" ht="14.25" customHeight="1" x14ac:dyDescent="0.2">
      <c r="A6" s="8"/>
      <c r="B6" s="8"/>
      <c r="C6" s="12"/>
      <c r="D6" s="8"/>
      <c r="E6" s="8"/>
      <c r="F6" s="8"/>
      <c r="G6" s="8"/>
      <c r="H6" s="8"/>
      <c r="I6" s="13"/>
    </row>
    <row r="7" spans="1:11" ht="14.25" customHeight="1" x14ac:dyDescent="0.2">
      <c r="A7" s="8"/>
      <c r="B7" s="8"/>
      <c r="C7" s="8"/>
      <c r="D7" s="8"/>
      <c r="E7" s="8"/>
      <c r="F7" s="8"/>
      <c r="G7" s="8"/>
      <c r="H7" s="8"/>
      <c r="I7" s="13"/>
    </row>
    <row r="8" spans="1:11" ht="14.25" customHeight="1" x14ac:dyDescent="0.2">
      <c r="A8" s="8"/>
      <c r="B8" s="8"/>
      <c r="C8" s="8"/>
      <c r="D8" s="8"/>
      <c r="E8" s="8"/>
      <c r="F8" s="8"/>
      <c r="G8" s="8"/>
      <c r="H8" s="8"/>
      <c r="I8" s="13"/>
    </row>
    <row r="9" spans="1:11" ht="14.25" customHeight="1" x14ac:dyDescent="0.2">
      <c r="A9" s="8"/>
      <c r="B9" s="8"/>
      <c r="C9" s="8"/>
      <c r="D9" s="8"/>
      <c r="E9" s="8"/>
      <c r="F9" s="8"/>
      <c r="G9" s="8"/>
      <c r="H9" s="8"/>
      <c r="I9" s="13"/>
    </row>
    <row r="10" spans="1:11" ht="14.25" customHeight="1" x14ac:dyDescent="0.2">
      <c r="A10" s="8"/>
      <c r="B10" s="8"/>
      <c r="C10" s="8"/>
      <c r="D10" s="8"/>
      <c r="E10" s="8"/>
      <c r="F10" s="8"/>
      <c r="G10" s="8"/>
      <c r="H10" s="8"/>
      <c r="I10" s="13"/>
    </row>
    <row r="11" spans="1:11" ht="14.25" customHeight="1" x14ac:dyDescent="0.2">
      <c r="A11" s="8"/>
      <c r="B11" s="124"/>
      <c r="C11" s="124"/>
      <c r="D11" s="124"/>
      <c r="E11" s="138" t="s">
        <v>124</v>
      </c>
      <c r="F11" s="124"/>
      <c r="G11" s="124"/>
      <c r="H11" s="124"/>
      <c r="I11" s="13"/>
    </row>
    <row r="12" spans="1:11" ht="14.25" customHeight="1" x14ac:dyDescent="0.2">
      <c r="A12" s="8"/>
      <c r="B12" s="8"/>
      <c r="C12" s="8"/>
      <c r="D12" s="1"/>
      <c r="E12" s="8"/>
      <c r="F12" s="8"/>
      <c r="G12" s="8"/>
      <c r="H12" s="8"/>
      <c r="I12" s="13"/>
    </row>
    <row r="13" spans="1:11" ht="14.25" customHeight="1" x14ac:dyDescent="0.2">
      <c r="A13" s="7"/>
      <c r="B13" s="38" t="s">
        <v>106</v>
      </c>
      <c r="C13" s="38" t="s">
        <v>11</v>
      </c>
      <c r="D13" s="38"/>
      <c r="E13" s="38" t="s">
        <v>2</v>
      </c>
      <c r="F13" s="38" t="s">
        <v>4</v>
      </c>
      <c r="G13" s="38" t="s">
        <v>13</v>
      </c>
      <c r="H13" s="38" t="s">
        <v>4</v>
      </c>
      <c r="I13" s="105" t="s">
        <v>7</v>
      </c>
      <c r="J13" s="6"/>
      <c r="K13" s="6"/>
    </row>
    <row r="14" spans="1:11" ht="14.25" customHeight="1" thickBot="1" x14ac:dyDescent="0.25">
      <c r="A14" s="108" t="s">
        <v>107</v>
      </c>
      <c r="B14" s="52" t="s">
        <v>0</v>
      </c>
      <c r="C14" s="52" t="s">
        <v>12</v>
      </c>
      <c r="D14" s="52" t="s">
        <v>14</v>
      </c>
      <c r="E14" s="52" t="s">
        <v>3</v>
      </c>
      <c r="F14" s="52" t="s">
        <v>3</v>
      </c>
      <c r="G14" s="52" t="s">
        <v>5</v>
      </c>
      <c r="H14" s="52" t="s">
        <v>6</v>
      </c>
      <c r="I14" s="104" t="s">
        <v>8</v>
      </c>
      <c r="J14" s="34"/>
    </row>
    <row r="15" spans="1:11" ht="24.75" customHeight="1" x14ac:dyDescent="0.2">
      <c r="A15" s="155" t="s">
        <v>22</v>
      </c>
      <c r="B15" s="158">
        <v>5634</v>
      </c>
      <c r="C15" s="158">
        <v>593</v>
      </c>
      <c r="D15" s="158">
        <v>0</v>
      </c>
      <c r="E15" s="158">
        <v>1838</v>
      </c>
      <c r="F15" s="158">
        <v>0</v>
      </c>
      <c r="G15" s="158">
        <v>1099</v>
      </c>
      <c r="H15" s="158">
        <v>0</v>
      </c>
      <c r="I15" s="169">
        <v>9164</v>
      </c>
      <c r="J15" s="1"/>
    </row>
    <row r="16" spans="1:11" ht="24.75" customHeight="1" x14ac:dyDescent="0.2">
      <c r="A16" s="155" t="s">
        <v>23</v>
      </c>
      <c r="B16" s="158">
        <v>572</v>
      </c>
      <c r="C16" s="158">
        <v>7</v>
      </c>
      <c r="D16" s="158">
        <v>0</v>
      </c>
      <c r="E16" s="158">
        <v>436</v>
      </c>
      <c r="F16" s="158">
        <v>0</v>
      </c>
      <c r="G16" s="158">
        <v>102</v>
      </c>
      <c r="H16" s="158">
        <v>0</v>
      </c>
      <c r="I16" s="169">
        <v>1117</v>
      </c>
      <c r="J16" s="1"/>
    </row>
    <row r="17" spans="1:10" ht="24.75" customHeight="1" x14ac:dyDescent="0.2">
      <c r="A17" s="155" t="s">
        <v>25</v>
      </c>
      <c r="B17" s="158">
        <v>132</v>
      </c>
      <c r="C17" s="158">
        <v>11</v>
      </c>
      <c r="D17" s="158">
        <v>30</v>
      </c>
      <c r="E17" s="158">
        <v>70</v>
      </c>
      <c r="F17" s="158">
        <v>0</v>
      </c>
      <c r="G17" s="158">
        <v>6927</v>
      </c>
      <c r="H17" s="158">
        <v>1118</v>
      </c>
      <c r="I17" s="169">
        <v>8288</v>
      </c>
      <c r="J17" s="1"/>
    </row>
    <row r="18" spans="1:10" ht="24.75" customHeight="1" x14ac:dyDescent="0.2">
      <c r="A18" s="155" t="s">
        <v>26</v>
      </c>
      <c r="B18" s="159">
        <v>1105</v>
      </c>
      <c r="C18" s="159">
        <v>1</v>
      </c>
      <c r="D18" s="159">
        <v>263</v>
      </c>
      <c r="E18" s="159">
        <v>654</v>
      </c>
      <c r="F18" s="159">
        <v>0</v>
      </c>
      <c r="G18" s="159">
        <v>762</v>
      </c>
      <c r="H18" s="159">
        <v>0</v>
      </c>
      <c r="I18" s="175">
        <v>2785</v>
      </c>
      <c r="J18" s="1"/>
    </row>
    <row r="19" spans="1:10" ht="24.75" customHeight="1" x14ac:dyDescent="0.2">
      <c r="A19" s="166" t="s">
        <v>15</v>
      </c>
      <c r="B19" s="164">
        <v>7443</v>
      </c>
      <c r="C19" s="164">
        <v>612</v>
      </c>
      <c r="D19" s="164">
        <v>293</v>
      </c>
      <c r="E19" s="164">
        <v>2998</v>
      </c>
      <c r="F19" s="164">
        <v>0</v>
      </c>
      <c r="G19" s="164">
        <v>8890</v>
      </c>
      <c r="H19" s="164">
        <v>1118</v>
      </c>
      <c r="I19" s="169">
        <v>21354</v>
      </c>
      <c r="J19" s="1"/>
    </row>
    <row r="20" spans="1:10" ht="24.75" customHeight="1" x14ac:dyDescent="0.2">
      <c r="A20" s="155"/>
      <c r="B20" s="158"/>
      <c r="C20" s="158"/>
      <c r="D20" s="158"/>
      <c r="E20" s="158"/>
      <c r="F20" s="158"/>
      <c r="G20" s="158"/>
      <c r="H20" s="158"/>
      <c r="I20" s="169"/>
      <c r="J20" s="1"/>
    </row>
    <row r="21" spans="1:10" ht="24.75" customHeight="1" x14ac:dyDescent="0.2">
      <c r="A21" s="155" t="s">
        <v>39</v>
      </c>
      <c r="B21" s="160">
        <v>2885</v>
      </c>
      <c r="C21" s="160">
        <v>1</v>
      </c>
      <c r="D21" s="160">
        <v>0</v>
      </c>
      <c r="E21" s="160">
        <v>46</v>
      </c>
      <c r="F21" s="160">
        <v>1</v>
      </c>
      <c r="G21" s="160">
        <v>667</v>
      </c>
      <c r="H21" s="160">
        <v>0</v>
      </c>
      <c r="I21" s="177">
        <v>3600</v>
      </c>
      <c r="J21" s="1"/>
    </row>
    <row r="22" spans="1:10" ht="24.75" customHeight="1" x14ac:dyDescent="0.2">
      <c r="A22" s="155" t="s">
        <v>41</v>
      </c>
      <c r="B22" s="158">
        <v>0</v>
      </c>
      <c r="C22" s="158">
        <v>0</v>
      </c>
      <c r="D22" s="158">
        <v>0</v>
      </c>
      <c r="E22" s="158">
        <v>0</v>
      </c>
      <c r="F22" s="158">
        <v>0</v>
      </c>
      <c r="G22" s="158">
        <v>0</v>
      </c>
      <c r="H22" s="158">
        <v>0</v>
      </c>
      <c r="I22" s="169">
        <v>0</v>
      </c>
      <c r="J22" s="1"/>
    </row>
    <row r="23" spans="1:10" ht="24.75" customHeight="1" x14ac:dyDescent="0.2">
      <c r="A23" s="155" t="s">
        <v>40</v>
      </c>
      <c r="B23" s="159">
        <v>671</v>
      </c>
      <c r="C23" s="159">
        <v>42</v>
      </c>
      <c r="D23" s="159">
        <v>232</v>
      </c>
      <c r="E23" s="159">
        <v>228</v>
      </c>
      <c r="F23" s="159">
        <v>81</v>
      </c>
      <c r="G23" s="159">
        <v>4330</v>
      </c>
      <c r="H23" s="159">
        <v>0</v>
      </c>
      <c r="I23" s="175">
        <v>5584</v>
      </c>
      <c r="J23" s="1"/>
    </row>
    <row r="24" spans="1:10" ht="24.75" customHeight="1" x14ac:dyDescent="0.2">
      <c r="A24" s="166" t="s">
        <v>16</v>
      </c>
      <c r="B24" s="164">
        <v>3556</v>
      </c>
      <c r="C24" s="164">
        <v>43</v>
      </c>
      <c r="D24" s="164">
        <v>232</v>
      </c>
      <c r="E24" s="164">
        <v>274</v>
      </c>
      <c r="F24" s="164">
        <v>82</v>
      </c>
      <c r="G24" s="164">
        <v>4997</v>
      </c>
      <c r="H24" s="164">
        <v>0</v>
      </c>
      <c r="I24" s="169">
        <v>9184</v>
      </c>
      <c r="J24" s="1"/>
    </row>
    <row r="25" spans="1:10" ht="24.75" customHeight="1" thickBot="1" x14ac:dyDescent="0.25">
      <c r="A25" s="157"/>
      <c r="B25" s="161"/>
      <c r="C25" s="161"/>
      <c r="D25" s="161"/>
      <c r="E25" s="161"/>
      <c r="F25" s="161"/>
      <c r="G25" s="161"/>
      <c r="H25" s="161"/>
      <c r="I25" s="176"/>
      <c r="J25" s="1"/>
    </row>
    <row r="26" spans="1:10" ht="24.75" customHeight="1" x14ac:dyDescent="0.2">
      <c r="A26" s="163" t="s">
        <v>17</v>
      </c>
      <c r="B26" s="169">
        <v>10999</v>
      </c>
      <c r="C26" s="169">
        <v>655</v>
      </c>
      <c r="D26" s="169">
        <v>525</v>
      </c>
      <c r="E26" s="169">
        <v>3272</v>
      </c>
      <c r="F26" s="169">
        <v>82</v>
      </c>
      <c r="G26" s="169">
        <v>13887</v>
      </c>
      <c r="H26" s="169">
        <v>1118</v>
      </c>
      <c r="I26" s="169">
        <v>30538</v>
      </c>
      <c r="J26" s="1"/>
    </row>
    <row r="31" spans="1:10" ht="21" customHeight="1" x14ac:dyDescent="0.25"/>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view="pageLayout" topLeftCell="A7" zoomScaleNormal="100" workbookViewId="0">
      <selection activeCell="A15" sqref="A15"/>
    </sheetView>
  </sheetViews>
  <sheetFormatPr defaultRowHeight="12.75" x14ac:dyDescent="0.2"/>
  <cols>
    <col min="1" max="1" width="16.42578125" bestFit="1" customWidth="1"/>
    <col min="8" max="8" width="11.5703125" customWidth="1"/>
  </cols>
  <sheetData>
    <row r="1" spans="1:12" ht="19.5" customHeight="1" x14ac:dyDescent="0.2">
      <c r="A1" s="115"/>
      <c r="B1" s="8"/>
      <c r="C1" s="8"/>
      <c r="D1" s="8"/>
      <c r="E1" s="8"/>
      <c r="F1" s="8"/>
      <c r="G1" s="8"/>
      <c r="H1" s="8"/>
      <c r="I1" s="9" t="s">
        <v>18</v>
      </c>
    </row>
    <row r="2" spans="1:12" ht="37.5" customHeight="1" x14ac:dyDescent="0.4">
      <c r="A2" s="8"/>
      <c r="B2" s="8"/>
      <c r="C2" s="8"/>
      <c r="D2" s="8"/>
      <c r="E2" s="8"/>
      <c r="F2" s="8"/>
      <c r="G2" s="8"/>
      <c r="H2" s="8"/>
      <c r="I2" s="49" t="s">
        <v>138</v>
      </c>
    </row>
    <row r="3" spans="1:12" ht="18.75" customHeight="1" x14ac:dyDescent="0.2">
      <c r="A3" s="8"/>
      <c r="B3" s="8"/>
      <c r="C3" s="8"/>
      <c r="D3" s="8"/>
      <c r="E3" s="8"/>
      <c r="F3" s="8"/>
      <c r="G3" s="8"/>
      <c r="H3" s="8"/>
      <c r="I3" s="11" t="s">
        <v>19</v>
      </c>
    </row>
    <row r="4" spans="1:12" ht="14.25" customHeight="1" x14ac:dyDescent="0.2">
      <c r="A4" s="8"/>
      <c r="B4" s="8"/>
      <c r="C4" s="8"/>
      <c r="D4" s="8"/>
      <c r="E4" s="8"/>
      <c r="F4" s="8"/>
      <c r="G4" s="8"/>
      <c r="H4" s="8"/>
      <c r="I4" s="58"/>
    </row>
    <row r="5" spans="1:12" ht="14.25" customHeight="1" x14ac:dyDescent="0.2">
      <c r="A5" s="8"/>
      <c r="B5" s="8"/>
      <c r="C5" s="12"/>
      <c r="D5" s="8"/>
      <c r="E5" s="8"/>
      <c r="F5" s="8"/>
      <c r="G5" s="8"/>
      <c r="H5" s="8"/>
      <c r="I5" s="13"/>
    </row>
    <row r="6" spans="1:12" ht="14.25" customHeight="1" x14ac:dyDescent="0.2">
      <c r="A6" s="8"/>
      <c r="B6" s="8"/>
      <c r="C6" s="12"/>
      <c r="D6" s="8"/>
      <c r="E6" s="8"/>
      <c r="F6" s="8"/>
      <c r="G6" s="8"/>
      <c r="H6" s="8"/>
      <c r="I6" s="13"/>
    </row>
    <row r="7" spans="1:12" ht="14.25" customHeight="1" x14ac:dyDescent="0.2">
      <c r="A7" s="8"/>
      <c r="B7" s="8"/>
      <c r="C7" s="8"/>
      <c r="D7" s="8"/>
      <c r="E7" s="8"/>
      <c r="F7" s="8"/>
      <c r="G7" s="8"/>
      <c r="H7" s="8"/>
      <c r="I7" s="13"/>
    </row>
    <row r="8" spans="1:12" ht="14.25" customHeight="1" x14ac:dyDescent="0.2">
      <c r="A8" s="8"/>
      <c r="B8" s="8"/>
      <c r="C8" s="8"/>
      <c r="D8" s="8"/>
      <c r="E8" s="8"/>
      <c r="F8" s="8"/>
      <c r="G8" s="8"/>
      <c r="H8" s="8"/>
      <c r="I8" s="13"/>
    </row>
    <row r="9" spans="1:12" ht="14.25" customHeight="1" x14ac:dyDescent="0.2">
      <c r="A9" s="8"/>
      <c r="B9" s="8"/>
      <c r="C9" s="8"/>
      <c r="D9" s="8"/>
      <c r="E9" s="8"/>
      <c r="F9" s="8"/>
      <c r="G9" s="8"/>
      <c r="H9" s="8"/>
      <c r="I9" s="13"/>
    </row>
    <row r="10" spans="1:12" ht="14.25" customHeight="1" x14ac:dyDescent="0.2">
      <c r="A10" s="8"/>
      <c r="B10" s="8"/>
      <c r="C10" s="8"/>
      <c r="D10" s="8"/>
      <c r="E10" s="8"/>
      <c r="F10" s="8"/>
      <c r="G10" s="8"/>
      <c r="H10" s="8"/>
      <c r="I10" s="13"/>
    </row>
    <row r="11" spans="1:12" ht="14.25" customHeight="1" x14ac:dyDescent="0.2">
      <c r="A11" s="8"/>
      <c r="B11" s="124"/>
      <c r="C11" s="124"/>
      <c r="D11" s="124"/>
      <c r="E11" s="138" t="s">
        <v>124</v>
      </c>
      <c r="F11" s="124"/>
      <c r="G11" s="124"/>
      <c r="H11" s="124"/>
      <c r="I11" s="13"/>
    </row>
    <row r="12" spans="1:12" ht="14.25" customHeight="1" x14ac:dyDescent="0.2">
      <c r="A12" s="8"/>
      <c r="B12" s="8"/>
      <c r="C12" s="8"/>
      <c r="D12" s="1"/>
      <c r="E12" s="8"/>
      <c r="F12" s="8"/>
      <c r="G12" s="8"/>
      <c r="H12" s="8"/>
      <c r="I12" s="13"/>
    </row>
    <row r="13" spans="1:12" ht="14.25" customHeight="1" x14ac:dyDescent="0.2">
      <c r="A13" s="7"/>
      <c r="B13" s="38" t="s">
        <v>106</v>
      </c>
      <c r="C13" s="38" t="s">
        <v>11</v>
      </c>
      <c r="D13" s="38"/>
      <c r="E13" s="38" t="s">
        <v>2</v>
      </c>
      <c r="F13" s="38" t="s">
        <v>4</v>
      </c>
      <c r="G13" s="38" t="s">
        <v>13</v>
      </c>
      <c r="H13" s="38" t="s">
        <v>4</v>
      </c>
      <c r="I13" s="105" t="s">
        <v>7</v>
      </c>
      <c r="J13" s="6"/>
      <c r="K13" s="6"/>
      <c r="L13" s="6"/>
    </row>
    <row r="14" spans="1:12" ht="14.25" customHeight="1" thickBot="1" x14ac:dyDescent="0.25">
      <c r="A14" s="108" t="s">
        <v>107</v>
      </c>
      <c r="B14" s="52" t="s">
        <v>0</v>
      </c>
      <c r="C14" s="52" t="s">
        <v>12</v>
      </c>
      <c r="D14" s="52" t="s">
        <v>14</v>
      </c>
      <c r="E14" s="52" t="s">
        <v>3</v>
      </c>
      <c r="F14" s="52" t="s">
        <v>3</v>
      </c>
      <c r="G14" s="52" t="s">
        <v>5</v>
      </c>
      <c r="H14" s="52" t="s">
        <v>6</v>
      </c>
      <c r="I14" s="104" t="s">
        <v>8</v>
      </c>
      <c r="J14" s="34"/>
      <c r="K14" s="34"/>
    </row>
    <row r="15" spans="1:12" ht="24.75" customHeight="1" x14ac:dyDescent="0.2">
      <c r="A15" s="155" t="s">
        <v>22</v>
      </c>
      <c r="B15" s="158">
        <v>0</v>
      </c>
      <c r="C15" s="158">
        <v>0</v>
      </c>
      <c r="D15" s="158">
        <v>0</v>
      </c>
      <c r="E15" s="158">
        <v>0</v>
      </c>
      <c r="F15" s="158">
        <v>0</v>
      </c>
      <c r="G15" s="158">
        <v>0</v>
      </c>
      <c r="H15" s="158">
        <v>0</v>
      </c>
      <c r="I15" s="170">
        <v>0</v>
      </c>
      <c r="J15" s="34"/>
      <c r="K15" s="1"/>
    </row>
    <row r="16" spans="1:12" ht="24.75" customHeight="1" x14ac:dyDescent="0.2">
      <c r="A16" s="155" t="s">
        <v>23</v>
      </c>
      <c r="B16" s="158">
        <v>0</v>
      </c>
      <c r="C16" s="158">
        <v>0</v>
      </c>
      <c r="D16" s="158">
        <v>0</v>
      </c>
      <c r="E16" s="158">
        <v>0</v>
      </c>
      <c r="F16" s="158">
        <v>0</v>
      </c>
      <c r="G16" s="158">
        <v>0</v>
      </c>
      <c r="H16" s="158">
        <v>0</v>
      </c>
      <c r="I16" s="170">
        <v>0</v>
      </c>
      <c r="J16" s="34"/>
      <c r="K16" s="1"/>
    </row>
    <row r="17" spans="1:11" ht="24.75" customHeight="1" x14ac:dyDescent="0.2">
      <c r="A17" s="155" t="s">
        <v>25</v>
      </c>
      <c r="B17" s="158">
        <v>0</v>
      </c>
      <c r="C17" s="158">
        <v>0</v>
      </c>
      <c r="D17" s="158">
        <v>0</v>
      </c>
      <c r="E17" s="158">
        <v>0</v>
      </c>
      <c r="F17" s="158">
        <v>0</v>
      </c>
      <c r="G17" s="158">
        <v>527</v>
      </c>
      <c r="H17" s="158">
        <v>0</v>
      </c>
      <c r="I17" s="170">
        <v>527</v>
      </c>
      <c r="J17" s="34"/>
      <c r="K17" s="1"/>
    </row>
    <row r="18" spans="1:11" ht="24.75" customHeight="1" x14ac:dyDescent="0.2">
      <c r="A18" s="155" t="s">
        <v>26</v>
      </c>
      <c r="B18" s="159">
        <v>0</v>
      </c>
      <c r="C18" s="159">
        <v>0</v>
      </c>
      <c r="D18" s="159">
        <v>0</v>
      </c>
      <c r="E18" s="159">
        <v>0</v>
      </c>
      <c r="F18" s="159">
        <v>0</v>
      </c>
      <c r="G18" s="159">
        <v>0</v>
      </c>
      <c r="H18" s="159">
        <v>0</v>
      </c>
      <c r="I18" s="171">
        <v>0</v>
      </c>
      <c r="J18" s="34"/>
      <c r="K18" s="1"/>
    </row>
    <row r="19" spans="1:11" ht="24.75" customHeight="1" x14ac:dyDescent="0.2">
      <c r="A19" s="166" t="s">
        <v>15</v>
      </c>
      <c r="B19" s="164">
        <v>0</v>
      </c>
      <c r="C19" s="164">
        <v>0</v>
      </c>
      <c r="D19" s="164">
        <v>0</v>
      </c>
      <c r="E19" s="164">
        <v>0</v>
      </c>
      <c r="F19" s="164">
        <v>0</v>
      </c>
      <c r="G19" s="164">
        <v>527</v>
      </c>
      <c r="H19" s="164">
        <v>0</v>
      </c>
      <c r="I19" s="170">
        <v>527</v>
      </c>
      <c r="J19" s="34"/>
      <c r="K19" s="1"/>
    </row>
    <row r="20" spans="1:11" ht="24.75" customHeight="1" x14ac:dyDescent="0.2">
      <c r="A20" s="155"/>
      <c r="B20" s="158"/>
      <c r="C20" s="158"/>
      <c r="D20" s="158"/>
      <c r="E20" s="158"/>
      <c r="F20" s="158"/>
      <c r="G20" s="158"/>
      <c r="H20" s="158"/>
      <c r="I20" s="170"/>
      <c r="J20" s="34"/>
      <c r="K20" s="1"/>
    </row>
    <row r="21" spans="1:11" ht="24.75" customHeight="1" x14ac:dyDescent="0.2">
      <c r="A21" s="155" t="s">
        <v>39</v>
      </c>
      <c r="B21" s="160">
        <v>0</v>
      </c>
      <c r="C21" s="160">
        <v>0</v>
      </c>
      <c r="D21" s="160">
        <v>0</v>
      </c>
      <c r="E21" s="160">
        <v>0</v>
      </c>
      <c r="F21" s="160">
        <v>0</v>
      </c>
      <c r="G21" s="160">
        <v>0</v>
      </c>
      <c r="H21" s="160">
        <v>0</v>
      </c>
      <c r="I21" s="172">
        <v>0</v>
      </c>
      <c r="J21" s="34"/>
      <c r="K21" s="1"/>
    </row>
    <row r="22" spans="1:11" ht="24.75" customHeight="1" x14ac:dyDescent="0.2">
      <c r="A22" s="155" t="s">
        <v>41</v>
      </c>
      <c r="B22" s="158">
        <v>0</v>
      </c>
      <c r="C22" s="158">
        <v>0</v>
      </c>
      <c r="D22" s="158">
        <v>0</v>
      </c>
      <c r="E22" s="158">
        <v>0</v>
      </c>
      <c r="F22" s="158">
        <v>0</v>
      </c>
      <c r="G22" s="158">
        <v>0</v>
      </c>
      <c r="H22" s="158">
        <v>0</v>
      </c>
      <c r="I22" s="170">
        <v>0</v>
      </c>
      <c r="J22" s="34"/>
      <c r="K22" s="1"/>
    </row>
    <row r="23" spans="1:11" ht="24.75" customHeight="1" x14ac:dyDescent="0.2">
      <c r="A23" s="155" t="s">
        <v>40</v>
      </c>
      <c r="B23" s="159">
        <v>0</v>
      </c>
      <c r="C23" s="159">
        <v>0</v>
      </c>
      <c r="D23" s="159">
        <v>0</v>
      </c>
      <c r="E23" s="159">
        <v>0</v>
      </c>
      <c r="F23" s="159">
        <v>0</v>
      </c>
      <c r="G23" s="159">
        <v>0</v>
      </c>
      <c r="H23" s="159">
        <v>0</v>
      </c>
      <c r="I23" s="171">
        <v>0</v>
      </c>
      <c r="J23" s="34"/>
      <c r="K23" s="1"/>
    </row>
    <row r="24" spans="1:11" ht="24.75" customHeight="1" x14ac:dyDescent="0.2">
      <c r="A24" s="166" t="s">
        <v>16</v>
      </c>
      <c r="B24" s="164">
        <v>0</v>
      </c>
      <c r="C24" s="164">
        <v>0</v>
      </c>
      <c r="D24" s="164">
        <v>0</v>
      </c>
      <c r="E24" s="164">
        <v>0</v>
      </c>
      <c r="F24" s="164">
        <v>0</v>
      </c>
      <c r="G24" s="164">
        <v>0</v>
      </c>
      <c r="H24" s="164">
        <v>0</v>
      </c>
      <c r="I24" s="170">
        <v>0</v>
      </c>
      <c r="J24" s="34"/>
      <c r="K24" s="1"/>
    </row>
    <row r="25" spans="1:11" ht="24.75" customHeight="1" thickBot="1" x14ac:dyDescent="0.25">
      <c r="A25" s="155"/>
      <c r="B25" s="165"/>
      <c r="C25" s="165"/>
      <c r="D25" s="165"/>
      <c r="E25" s="165"/>
      <c r="F25" s="165"/>
      <c r="G25" s="165"/>
      <c r="H25" s="165"/>
      <c r="I25" s="173"/>
      <c r="J25" s="34"/>
      <c r="K25" s="1"/>
    </row>
    <row r="26" spans="1:11" ht="24.75" customHeight="1" x14ac:dyDescent="0.2">
      <c r="A26" s="163" t="s">
        <v>17</v>
      </c>
      <c r="B26" s="169">
        <v>0</v>
      </c>
      <c r="C26" s="169">
        <v>0</v>
      </c>
      <c r="D26" s="169">
        <v>0</v>
      </c>
      <c r="E26" s="169">
        <v>0</v>
      </c>
      <c r="F26" s="169">
        <v>0</v>
      </c>
      <c r="G26" s="169">
        <v>527</v>
      </c>
      <c r="H26" s="169">
        <v>0</v>
      </c>
      <c r="I26" s="169">
        <v>527</v>
      </c>
      <c r="J26" s="6"/>
      <c r="K26" s="1"/>
    </row>
    <row r="27" spans="1:11" ht="18" x14ac:dyDescent="0.25">
      <c r="A27" s="3"/>
      <c r="B27" s="3"/>
      <c r="C27" s="3"/>
      <c r="D27" s="3"/>
      <c r="E27" s="3"/>
      <c r="F27" s="3"/>
      <c r="G27" s="3"/>
      <c r="H27" s="3"/>
      <c r="I27" s="3"/>
    </row>
    <row r="28" spans="1:11" ht="18" x14ac:dyDescent="0.25">
      <c r="A28" s="3"/>
      <c r="B28" s="3"/>
      <c r="C28" s="3"/>
      <c r="D28" s="3"/>
      <c r="E28" s="3"/>
      <c r="F28" s="3"/>
      <c r="G28" s="3"/>
      <c r="H28" s="3"/>
      <c r="I28" s="3"/>
    </row>
    <row r="29" spans="1:11" ht="18" x14ac:dyDescent="0.25">
      <c r="A29" s="3"/>
      <c r="B29" s="3"/>
      <c r="C29" s="3"/>
      <c r="D29" s="3"/>
      <c r="E29" s="3"/>
      <c r="F29" s="3"/>
      <c r="G29" s="3"/>
      <c r="H29" s="3"/>
      <c r="I29" s="3"/>
    </row>
    <row r="30" spans="1:11" ht="18" x14ac:dyDescent="0.25">
      <c r="A30" s="3"/>
      <c r="B30" s="3"/>
      <c r="C30" s="3"/>
      <c r="D30" s="3"/>
      <c r="E30" s="3"/>
      <c r="F30" s="3"/>
      <c r="G30" s="3"/>
      <c r="H30" s="3"/>
      <c r="I30" s="3"/>
    </row>
    <row r="31" spans="1:11" ht="21" customHeight="1" x14ac:dyDescent="0.25">
      <c r="A31" s="3"/>
      <c r="B31" s="3"/>
      <c r="C31" s="3"/>
      <c r="D31" s="3"/>
      <c r="E31" s="3"/>
      <c r="F31" s="3"/>
      <c r="G31" s="3"/>
      <c r="H31" s="3"/>
      <c r="I31" s="3"/>
    </row>
    <row r="32" spans="1:11" ht="18" x14ac:dyDescent="0.25">
      <c r="A32" s="3"/>
      <c r="B32" s="3"/>
      <c r="C32" s="3"/>
      <c r="D32" s="3"/>
      <c r="E32" s="3"/>
      <c r="F32" s="3"/>
      <c r="G32" s="3"/>
      <c r="H32" s="3"/>
      <c r="I32" s="3"/>
    </row>
    <row r="33" spans="1:9" ht="18" x14ac:dyDescent="0.25">
      <c r="A33" s="3"/>
      <c r="B33" s="3"/>
      <c r="C33" s="3"/>
      <c r="D33" s="3"/>
      <c r="E33" s="3"/>
      <c r="F33" s="3"/>
      <c r="G33" s="3"/>
      <c r="H33" s="3"/>
      <c r="I33" s="3"/>
    </row>
    <row r="34" spans="1:9" ht="18" x14ac:dyDescent="0.25">
      <c r="A34" s="3"/>
      <c r="B34" s="3"/>
      <c r="C34" s="3"/>
      <c r="D34" s="3"/>
      <c r="E34" s="3"/>
      <c r="F34" s="3"/>
      <c r="G34" s="3"/>
      <c r="H34" s="3"/>
      <c r="I34" s="3"/>
    </row>
    <row r="35" spans="1:9" ht="18" x14ac:dyDescent="0.25">
      <c r="A35" s="3"/>
      <c r="B35" s="3"/>
      <c r="C35" s="3"/>
      <c r="D35" s="3"/>
      <c r="E35" s="3"/>
      <c r="F35" s="3"/>
      <c r="G35" s="3"/>
      <c r="H35" s="3"/>
      <c r="I35" s="3"/>
    </row>
  </sheetData>
  <pageMargins left="0.7" right="0.53125" top="0.75" bottom="0.75" header="0.3" footer="0.3"/>
  <pageSetup orientation="portrait" r:id="rId1"/>
  <headerFooter>
    <oddHeader>&amp;C2016 Washington Timber Harvest Report</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B53"/>
  <sheetViews>
    <sheetView view="pageLayout" zoomScaleNormal="100" workbookViewId="0">
      <selection activeCell="I6" sqref="I6"/>
    </sheetView>
  </sheetViews>
  <sheetFormatPr defaultRowHeight="12.75" x14ac:dyDescent="0.2"/>
  <cols>
    <col min="8" max="8" width="11.5703125" customWidth="1"/>
    <col min="9" max="9" width="9.42578125" customWidth="1"/>
    <col min="10" max="10" width="12.42578125" customWidth="1"/>
  </cols>
  <sheetData>
    <row r="47" spans="1:2" x14ac:dyDescent="0.2">
      <c r="A47" s="222" t="s">
        <v>102</v>
      </c>
      <c r="B47" s="222"/>
    </row>
    <row r="48" spans="1:2" x14ac:dyDescent="0.2">
      <c r="A48" s="109" t="s">
        <v>103</v>
      </c>
    </row>
    <row r="50" spans="1:1" x14ac:dyDescent="0.2">
      <c r="A50" s="102" t="s">
        <v>108</v>
      </c>
    </row>
    <row r="51" spans="1:1" x14ac:dyDescent="0.2">
      <c r="A51" s="109" t="s">
        <v>109</v>
      </c>
    </row>
    <row r="53" spans="1:1" ht="15" x14ac:dyDescent="0.2">
      <c r="A53" s="42" t="s">
        <v>1</v>
      </c>
    </row>
  </sheetData>
  <mergeCells count="1">
    <mergeCell ref="A47:B47"/>
  </mergeCells>
  <hyperlinks>
    <hyperlink ref="A47:B47" r:id="rId1" display="DNR Website"/>
    <hyperlink ref="A48" r:id="rId2"/>
    <hyperlink ref="A50" r:id="rId3" display="Previous Timber Harvest Reports:"/>
  </hyperlinks>
  <pageMargins left="0.7" right="0.50347222222222221" top="0.75" bottom="0.75" header="0.3" footer="0.3"/>
  <pageSetup orientation="portrait" r:id="rId4"/>
  <headerFooter>
    <oddHeader>&amp;C2016 Washington Timber Harvest Report</oddHeader>
    <firstHeader>&amp;C2012 Washington Mill Survey</first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topLeftCell="A5"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137</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8</v>
      </c>
    </row>
    <row r="15" spans="1:10" ht="24.75" customHeight="1" x14ac:dyDescent="0.2">
      <c r="A15" s="155" t="s">
        <v>22</v>
      </c>
      <c r="B15" s="158">
        <v>80275</v>
      </c>
      <c r="C15" s="158">
        <v>41069</v>
      </c>
      <c r="D15" s="158">
        <v>475</v>
      </c>
      <c r="E15" s="158">
        <v>1</v>
      </c>
      <c r="F15" s="158">
        <v>0</v>
      </c>
      <c r="G15" s="158">
        <v>19939</v>
      </c>
      <c r="H15" s="158">
        <v>4024</v>
      </c>
      <c r="I15" s="158">
        <v>122</v>
      </c>
      <c r="J15" s="172">
        <v>145905</v>
      </c>
    </row>
    <row r="16" spans="1:10" ht="24.75" customHeight="1" x14ac:dyDescent="0.2">
      <c r="A16" s="155" t="s">
        <v>23</v>
      </c>
      <c r="B16" s="158">
        <v>15795</v>
      </c>
      <c r="C16" s="158">
        <v>18590</v>
      </c>
      <c r="D16" s="158">
        <v>825</v>
      </c>
      <c r="E16" s="158">
        <v>0</v>
      </c>
      <c r="F16" s="158">
        <v>0</v>
      </c>
      <c r="G16" s="158">
        <v>16200</v>
      </c>
      <c r="H16" s="158">
        <v>262</v>
      </c>
      <c r="I16" s="158">
        <v>0</v>
      </c>
      <c r="J16" s="172">
        <v>51672</v>
      </c>
    </row>
    <row r="17" spans="1:10" ht="24.75" customHeight="1" x14ac:dyDescent="0.2">
      <c r="A17" s="155" t="s">
        <v>25</v>
      </c>
      <c r="B17" s="158">
        <v>6569</v>
      </c>
      <c r="C17" s="158">
        <v>5658</v>
      </c>
      <c r="D17" s="158">
        <v>4384</v>
      </c>
      <c r="E17" s="158">
        <v>3</v>
      </c>
      <c r="F17" s="158">
        <v>0</v>
      </c>
      <c r="G17" s="158">
        <v>12397</v>
      </c>
      <c r="H17" s="158">
        <v>468</v>
      </c>
      <c r="I17" s="158">
        <v>2015</v>
      </c>
      <c r="J17" s="170">
        <v>31494</v>
      </c>
    </row>
    <row r="18" spans="1:10" ht="24.75" customHeight="1" x14ac:dyDescent="0.2">
      <c r="A18" s="155" t="s">
        <v>26</v>
      </c>
      <c r="B18" s="159">
        <v>3239</v>
      </c>
      <c r="C18" s="159">
        <v>682</v>
      </c>
      <c r="D18" s="159">
        <v>185</v>
      </c>
      <c r="E18" s="159">
        <v>18</v>
      </c>
      <c r="F18" s="159">
        <v>0</v>
      </c>
      <c r="G18" s="159">
        <v>1523</v>
      </c>
      <c r="H18" s="159">
        <v>83</v>
      </c>
      <c r="I18" s="159">
        <v>0</v>
      </c>
      <c r="J18" s="171">
        <v>5730</v>
      </c>
    </row>
    <row r="19" spans="1:10" ht="24.75" customHeight="1" x14ac:dyDescent="0.2">
      <c r="A19" s="166" t="s">
        <v>15</v>
      </c>
      <c r="B19" s="174">
        <v>105878</v>
      </c>
      <c r="C19" s="174">
        <v>65999</v>
      </c>
      <c r="D19" s="174">
        <v>5869</v>
      </c>
      <c r="E19" s="174">
        <v>22</v>
      </c>
      <c r="F19" s="174">
        <v>0</v>
      </c>
      <c r="G19" s="174">
        <v>50059</v>
      </c>
      <c r="H19" s="174">
        <v>4837</v>
      </c>
      <c r="I19" s="174">
        <v>2137</v>
      </c>
      <c r="J19" s="170">
        <v>234801</v>
      </c>
    </row>
    <row r="20" spans="1:10" ht="24.75" customHeight="1" x14ac:dyDescent="0.2">
      <c r="A20" s="155"/>
      <c r="B20" s="158"/>
      <c r="C20" s="158"/>
      <c r="D20" s="158"/>
      <c r="E20" s="158"/>
      <c r="F20" s="158"/>
      <c r="G20" s="158"/>
      <c r="H20" s="158"/>
      <c r="I20" s="158"/>
      <c r="J20" s="170"/>
    </row>
    <row r="21" spans="1:10" ht="24.75" customHeight="1" x14ac:dyDescent="0.2">
      <c r="A21" s="155" t="s">
        <v>39</v>
      </c>
      <c r="B21" s="160">
        <v>34021</v>
      </c>
      <c r="C21" s="160">
        <v>13407</v>
      </c>
      <c r="D21" s="160">
        <v>1104</v>
      </c>
      <c r="E21" s="160">
        <v>5</v>
      </c>
      <c r="F21" s="160">
        <v>0</v>
      </c>
      <c r="G21" s="160">
        <v>1681</v>
      </c>
      <c r="H21" s="160">
        <v>2088</v>
      </c>
      <c r="I21" s="160">
        <v>265</v>
      </c>
      <c r="J21" s="170">
        <v>52571</v>
      </c>
    </row>
    <row r="22" spans="1:10" ht="24.75" customHeight="1" x14ac:dyDescent="0.2">
      <c r="A22" s="155" t="s">
        <v>41</v>
      </c>
      <c r="B22" s="158">
        <v>6214</v>
      </c>
      <c r="C22" s="158">
        <v>15031</v>
      </c>
      <c r="D22" s="158">
        <v>808</v>
      </c>
      <c r="E22" s="158">
        <v>0</v>
      </c>
      <c r="F22" s="158">
        <v>0</v>
      </c>
      <c r="G22" s="158">
        <v>380</v>
      </c>
      <c r="H22" s="158">
        <v>111</v>
      </c>
      <c r="I22" s="158">
        <v>0</v>
      </c>
      <c r="J22" s="170">
        <v>22544</v>
      </c>
    </row>
    <row r="23" spans="1:10" ht="24.75" customHeight="1" x14ac:dyDescent="0.2">
      <c r="A23" s="155" t="s">
        <v>40</v>
      </c>
      <c r="B23" s="159">
        <v>1919</v>
      </c>
      <c r="C23" s="159">
        <v>5475</v>
      </c>
      <c r="D23" s="159">
        <v>4</v>
      </c>
      <c r="E23" s="159">
        <v>0</v>
      </c>
      <c r="F23" s="159">
        <v>0</v>
      </c>
      <c r="G23" s="159">
        <v>586</v>
      </c>
      <c r="H23" s="159">
        <v>2</v>
      </c>
      <c r="I23" s="159">
        <v>0</v>
      </c>
      <c r="J23" s="171">
        <v>7986</v>
      </c>
    </row>
    <row r="24" spans="1:10" ht="24.75" customHeight="1" x14ac:dyDescent="0.2">
      <c r="A24" s="166" t="s">
        <v>16</v>
      </c>
      <c r="B24" s="174">
        <v>42154</v>
      </c>
      <c r="C24" s="174">
        <v>33913</v>
      </c>
      <c r="D24" s="174">
        <v>1916</v>
      </c>
      <c r="E24" s="174">
        <v>5</v>
      </c>
      <c r="F24" s="174">
        <v>0</v>
      </c>
      <c r="G24" s="174">
        <v>2647</v>
      </c>
      <c r="H24" s="174">
        <v>2201</v>
      </c>
      <c r="I24" s="174">
        <v>265</v>
      </c>
      <c r="J24" s="170">
        <v>83101</v>
      </c>
    </row>
    <row r="25" spans="1:10" ht="24.75" customHeight="1" thickBot="1" x14ac:dyDescent="0.25">
      <c r="A25" s="190"/>
      <c r="B25" s="165"/>
      <c r="C25" s="165"/>
      <c r="D25" s="165"/>
      <c r="E25" s="165"/>
      <c r="F25" s="165"/>
      <c r="G25" s="165"/>
      <c r="H25" s="165"/>
      <c r="I25" s="165"/>
      <c r="J25" s="173"/>
    </row>
    <row r="26" spans="1:10" ht="24.75" customHeight="1" x14ac:dyDescent="0.2">
      <c r="A26" s="163" t="s">
        <v>17</v>
      </c>
      <c r="B26" s="169">
        <v>148032</v>
      </c>
      <c r="C26" s="169">
        <v>99912</v>
      </c>
      <c r="D26" s="169">
        <v>7785</v>
      </c>
      <c r="E26" s="169">
        <v>27</v>
      </c>
      <c r="F26" s="169">
        <v>0</v>
      </c>
      <c r="G26" s="169">
        <v>52706</v>
      </c>
      <c r="H26" s="169">
        <v>7038</v>
      </c>
      <c r="I26" s="169">
        <v>2402</v>
      </c>
      <c r="J26" s="169">
        <v>317902</v>
      </c>
    </row>
    <row r="27" spans="1:10" x14ac:dyDescent="0.25">
      <c r="A27" s="54"/>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topLeftCell="A6"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136</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8</v>
      </c>
    </row>
    <row r="15" spans="1:10" ht="24.75" customHeight="1" x14ac:dyDescent="0.2">
      <c r="A15" s="155" t="s">
        <v>22</v>
      </c>
      <c r="B15" s="158">
        <v>0</v>
      </c>
      <c r="C15" s="158">
        <v>0</v>
      </c>
      <c r="D15" s="158">
        <v>0</v>
      </c>
      <c r="E15" s="158">
        <v>0</v>
      </c>
      <c r="F15" s="158">
        <v>0</v>
      </c>
      <c r="G15" s="158">
        <v>0</v>
      </c>
      <c r="H15" s="158">
        <v>0</v>
      </c>
      <c r="I15" s="158">
        <v>0</v>
      </c>
      <c r="J15" s="177">
        <v>0</v>
      </c>
    </row>
    <row r="16" spans="1:10" ht="24.75" customHeight="1" x14ac:dyDescent="0.2">
      <c r="A16" s="155" t="s">
        <v>23</v>
      </c>
      <c r="B16" s="158">
        <v>0</v>
      </c>
      <c r="C16" s="158">
        <v>0</v>
      </c>
      <c r="D16" s="158">
        <v>0</v>
      </c>
      <c r="E16" s="158">
        <v>0</v>
      </c>
      <c r="F16" s="158">
        <v>0</v>
      </c>
      <c r="G16" s="158">
        <v>0</v>
      </c>
      <c r="H16" s="158">
        <v>0</v>
      </c>
      <c r="I16" s="158">
        <v>0</v>
      </c>
      <c r="J16" s="177">
        <v>0</v>
      </c>
    </row>
    <row r="17" spans="1:10" ht="24.75" customHeight="1" x14ac:dyDescent="0.2">
      <c r="A17" s="155" t="s">
        <v>25</v>
      </c>
      <c r="B17" s="158">
        <v>50</v>
      </c>
      <c r="C17" s="158">
        <v>18</v>
      </c>
      <c r="D17" s="158">
        <v>0</v>
      </c>
      <c r="E17" s="158">
        <v>0</v>
      </c>
      <c r="F17" s="158">
        <v>0</v>
      </c>
      <c r="G17" s="158">
        <v>6176</v>
      </c>
      <c r="H17" s="158">
        <v>12</v>
      </c>
      <c r="I17" s="158">
        <v>542</v>
      </c>
      <c r="J17" s="169">
        <v>6798</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50</v>
      </c>
      <c r="C19" s="164">
        <v>18</v>
      </c>
      <c r="D19" s="164">
        <v>0</v>
      </c>
      <c r="E19" s="164">
        <v>0</v>
      </c>
      <c r="F19" s="164">
        <v>0</v>
      </c>
      <c r="G19" s="164">
        <v>6176</v>
      </c>
      <c r="H19" s="164">
        <v>12</v>
      </c>
      <c r="I19" s="164">
        <v>542</v>
      </c>
      <c r="J19" s="169">
        <v>6798</v>
      </c>
    </row>
    <row r="20" spans="1:10" ht="24.75" customHeight="1" x14ac:dyDescent="0.2">
      <c r="A20" s="155"/>
      <c r="B20" s="158"/>
      <c r="C20" s="158"/>
      <c r="D20" s="158"/>
      <c r="E20" s="158"/>
      <c r="F20" s="158"/>
      <c r="G20" s="158"/>
      <c r="H20" s="158"/>
      <c r="I20" s="158"/>
      <c r="J20" s="169"/>
    </row>
    <row r="21" spans="1:10" ht="24.75" customHeight="1" x14ac:dyDescent="0.2">
      <c r="A21" s="155" t="s">
        <v>39</v>
      </c>
      <c r="B21" s="160">
        <v>0</v>
      </c>
      <c r="C21" s="160">
        <v>0</v>
      </c>
      <c r="D21" s="160">
        <v>0</v>
      </c>
      <c r="E21" s="160">
        <v>0</v>
      </c>
      <c r="F21" s="160">
        <v>0</v>
      </c>
      <c r="G21" s="160">
        <v>0</v>
      </c>
      <c r="H21" s="160">
        <v>0</v>
      </c>
      <c r="I21" s="160">
        <v>0</v>
      </c>
      <c r="J21" s="169">
        <v>0</v>
      </c>
    </row>
    <row r="22" spans="1:10" ht="24.75" customHeight="1" x14ac:dyDescent="0.2">
      <c r="A22" s="155" t="s">
        <v>41</v>
      </c>
      <c r="B22" s="158">
        <v>579</v>
      </c>
      <c r="C22" s="158">
        <v>117</v>
      </c>
      <c r="D22" s="158">
        <v>11</v>
      </c>
      <c r="E22" s="158">
        <v>0</v>
      </c>
      <c r="F22" s="158">
        <v>0</v>
      </c>
      <c r="G22" s="158">
        <v>0</v>
      </c>
      <c r="H22" s="158">
        <v>36</v>
      </c>
      <c r="I22" s="158">
        <v>0</v>
      </c>
      <c r="J22" s="169">
        <v>743</v>
      </c>
    </row>
    <row r="23" spans="1:10" ht="24.75" customHeight="1" x14ac:dyDescent="0.2">
      <c r="A23" s="155" t="s">
        <v>40</v>
      </c>
      <c r="B23" s="159">
        <v>0</v>
      </c>
      <c r="C23" s="159">
        <v>0</v>
      </c>
      <c r="D23" s="159">
        <v>0</v>
      </c>
      <c r="E23" s="159">
        <v>0</v>
      </c>
      <c r="F23" s="159">
        <v>0</v>
      </c>
      <c r="G23" s="159">
        <v>0</v>
      </c>
      <c r="H23" s="159">
        <v>0</v>
      </c>
      <c r="I23" s="159">
        <v>0</v>
      </c>
      <c r="J23" s="175">
        <v>0</v>
      </c>
    </row>
    <row r="24" spans="1:10" ht="24.75" customHeight="1" x14ac:dyDescent="0.2">
      <c r="A24" s="166" t="s">
        <v>16</v>
      </c>
      <c r="B24" s="164">
        <v>579</v>
      </c>
      <c r="C24" s="164">
        <v>117</v>
      </c>
      <c r="D24" s="164">
        <v>11</v>
      </c>
      <c r="E24" s="164">
        <v>0</v>
      </c>
      <c r="F24" s="164">
        <v>0</v>
      </c>
      <c r="G24" s="164">
        <v>0</v>
      </c>
      <c r="H24" s="164">
        <v>36</v>
      </c>
      <c r="I24" s="164">
        <v>0</v>
      </c>
      <c r="J24" s="169">
        <v>743</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70">
        <v>629</v>
      </c>
      <c r="C26" s="170">
        <v>135</v>
      </c>
      <c r="D26" s="170">
        <v>11</v>
      </c>
      <c r="E26" s="170">
        <v>0</v>
      </c>
      <c r="F26" s="170">
        <v>0</v>
      </c>
      <c r="G26" s="170">
        <v>6176</v>
      </c>
      <c r="H26" s="170">
        <v>48</v>
      </c>
      <c r="I26" s="170">
        <v>542</v>
      </c>
      <c r="J26" s="169">
        <v>7541</v>
      </c>
    </row>
    <row r="27" spans="1:10" ht="24" customHeight="1" x14ac:dyDescent="0.25">
      <c r="B27" s="40"/>
      <c r="C27" s="40"/>
      <c r="D27" s="40"/>
      <c r="E27" s="40"/>
      <c r="F27" s="40"/>
      <c r="G27" s="40"/>
      <c r="H27" s="40"/>
      <c r="I27" s="40"/>
      <c r="J27" s="40"/>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Layout" topLeftCell="A5"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7109375" style="3" customWidth="1"/>
  </cols>
  <sheetData>
    <row r="1" spans="1:11" ht="19.5" customHeight="1" x14ac:dyDescent="0.2">
      <c r="A1" s="8"/>
      <c r="B1" s="8"/>
      <c r="C1" s="8"/>
      <c r="D1" s="8"/>
      <c r="E1" s="8"/>
      <c r="F1" s="8"/>
      <c r="G1" s="8"/>
      <c r="H1" s="8"/>
      <c r="I1" s="8"/>
      <c r="J1" s="9" t="s">
        <v>20</v>
      </c>
    </row>
    <row r="2" spans="1:11" ht="37.5" customHeight="1" x14ac:dyDescent="0.4">
      <c r="A2" s="8"/>
      <c r="B2" s="8"/>
      <c r="C2" s="8"/>
      <c r="D2" s="8"/>
      <c r="E2" s="8"/>
      <c r="F2" s="8"/>
      <c r="G2" s="8"/>
      <c r="H2" s="8"/>
      <c r="I2" s="8"/>
      <c r="J2" s="47" t="s">
        <v>135</v>
      </c>
    </row>
    <row r="3" spans="1:11" ht="18.75" customHeight="1" x14ac:dyDescent="0.2">
      <c r="A3" s="8"/>
      <c r="B3" s="8"/>
      <c r="C3" s="8"/>
      <c r="D3" s="8"/>
      <c r="E3" s="8"/>
      <c r="F3" s="8"/>
      <c r="G3" s="8"/>
      <c r="H3" s="8"/>
      <c r="I3" s="8"/>
      <c r="J3" s="11" t="s">
        <v>19</v>
      </c>
    </row>
    <row r="4" spans="1:11" ht="14.25" customHeight="1" x14ac:dyDescent="0.2">
      <c r="A4" s="8"/>
      <c r="B4" s="8"/>
      <c r="C4" s="8"/>
      <c r="D4" s="8"/>
      <c r="E4" s="8"/>
      <c r="F4" s="8"/>
      <c r="G4" s="8"/>
      <c r="H4" s="8"/>
      <c r="I4" s="58"/>
      <c r="J4" s="8"/>
    </row>
    <row r="5" spans="1:11" ht="14.25" customHeight="1" x14ac:dyDescent="0.2">
      <c r="A5" s="8"/>
      <c r="B5" s="8"/>
      <c r="C5" s="12"/>
      <c r="D5" s="8"/>
      <c r="E5" s="8"/>
      <c r="F5" s="8"/>
      <c r="G5" s="8"/>
      <c r="H5" s="8"/>
      <c r="I5" s="13"/>
      <c r="J5" s="12"/>
    </row>
    <row r="6" spans="1:11" ht="14.25" customHeight="1" x14ac:dyDescent="0.2">
      <c r="A6" s="8"/>
      <c r="B6" s="8"/>
      <c r="C6" s="12"/>
      <c r="D6" s="8"/>
      <c r="E6" s="8"/>
      <c r="F6" s="8"/>
      <c r="G6" s="8"/>
      <c r="H6" s="8"/>
      <c r="I6" s="13"/>
      <c r="J6" s="12"/>
    </row>
    <row r="7" spans="1:11" ht="14.25" customHeight="1" x14ac:dyDescent="0.2">
      <c r="A7" s="8"/>
      <c r="B7" s="8"/>
      <c r="C7" s="8"/>
      <c r="D7" s="8"/>
      <c r="E7" s="8"/>
      <c r="F7" s="8"/>
      <c r="G7" s="8"/>
      <c r="H7" s="8"/>
      <c r="I7" s="13"/>
      <c r="J7" s="8"/>
    </row>
    <row r="8" spans="1:11" ht="14.25" customHeight="1" x14ac:dyDescent="0.2">
      <c r="A8" s="8"/>
      <c r="B8" s="8"/>
      <c r="C8" s="8"/>
      <c r="D8" s="8"/>
      <c r="E8" s="8"/>
      <c r="F8" s="8"/>
      <c r="G8" s="8"/>
      <c r="H8" s="8"/>
      <c r="I8" s="13"/>
      <c r="J8" s="8"/>
    </row>
    <row r="9" spans="1:11" ht="14.25" customHeight="1" x14ac:dyDescent="0.2">
      <c r="A9" s="8"/>
      <c r="B9" s="8"/>
      <c r="C9" s="8"/>
      <c r="D9" s="8"/>
      <c r="E9" s="8"/>
      <c r="F9" s="8"/>
      <c r="G9" s="8"/>
      <c r="H9" s="8"/>
      <c r="I9" s="13"/>
      <c r="J9" s="8"/>
    </row>
    <row r="10" spans="1:11" ht="14.25" customHeight="1" x14ac:dyDescent="0.2">
      <c r="A10" s="8"/>
      <c r="B10" s="8"/>
      <c r="C10" s="8"/>
      <c r="D10" s="8"/>
      <c r="E10" s="8"/>
      <c r="F10" s="8"/>
      <c r="G10" s="8"/>
      <c r="H10" s="8"/>
      <c r="I10" s="13"/>
      <c r="J10" s="8"/>
    </row>
    <row r="11" spans="1:11" ht="14.25" customHeight="1" x14ac:dyDescent="0.25">
      <c r="A11" s="8"/>
      <c r="B11" s="124"/>
      <c r="C11" s="124"/>
      <c r="D11" s="128"/>
      <c r="E11" s="138" t="s">
        <v>124</v>
      </c>
      <c r="F11" s="125"/>
      <c r="G11" s="124"/>
      <c r="H11" s="124"/>
      <c r="I11" s="126"/>
      <c r="J11" s="8"/>
    </row>
    <row r="12" spans="1:11" ht="14.25" customHeight="1" x14ac:dyDescent="0.2">
      <c r="A12" s="8"/>
      <c r="B12" s="8"/>
      <c r="C12" s="8"/>
      <c r="D12" s="1"/>
      <c r="E12" s="8"/>
      <c r="F12" s="8"/>
      <c r="G12" s="8"/>
      <c r="H12" s="8"/>
      <c r="I12" s="13"/>
      <c r="J12" s="8"/>
    </row>
    <row r="13" spans="1:11" ht="14.25" customHeight="1" x14ac:dyDescent="0.2">
      <c r="A13" s="7"/>
      <c r="B13" s="38" t="s">
        <v>106</v>
      </c>
      <c r="C13" s="38" t="s">
        <v>11</v>
      </c>
      <c r="D13" s="38"/>
      <c r="E13" s="38" t="s">
        <v>2</v>
      </c>
      <c r="F13" s="38" t="s">
        <v>4</v>
      </c>
      <c r="G13" s="38" t="s">
        <v>13</v>
      </c>
      <c r="H13" s="38" t="s">
        <v>9</v>
      </c>
      <c r="I13" s="105" t="s">
        <v>4</v>
      </c>
      <c r="J13" s="38" t="s">
        <v>7</v>
      </c>
      <c r="K13" s="6"/>
    </row>
    <row r="14" spans="1:11" ht="14.25" customHeight="1" thickBot="1" x14ac:dyDescent="0.25">
      <c r="A14" s="108" t="s">
        <v>107</v>
      </c>
      <c r="B14" s="52" t="s">
        <v>0</v>
      </c>
      <c r="C14" s="52" t="s">
        <v>12</v>
      </c>
      <c r="D14" s="52" t="s">
        <v>14</v>
      </c>
      <c r="E14" s="52" t="s">
        <v>3</v>
      </c>
      <c r="F14" s="52" t="s">
        <v>3</v>
      </c>
      <c r="G14" s="52" t="s">
        <v>5</v>
      </c>
      <c r="H14" s="52" t="s">
        <v>10</v>
      </c>
      <c r="I14" s="104" t="s">
        <v>6</v>
      </c>
      <c r="J14" s="117" t="s">
        <v>8</v>
      </c>
    </row>
    <row r="15" spans="1:11" ht="24.75" customHeight="1" x14ac:dyDescent="0.2">
      <c r="A15" s="155" t="s">
        <v>22</v>
      </c>
      <c r="B15" s="158">
        <v>0</v>
      </c>
      <c r="C15" s="158">
        <v>0</v>
      </c>
      <c r="D15" s="158">
        <v>0</v>
      </c>
      <c r="E15" s="158">
        <v>0</v>
      </c>
      <c r="F15" s="158">
        <v>0</v>
      </c>
      <c r="G15" s="158">
        <v>0</v>
      </c>
      <c r="H15" s="158">
        <v>0</v>
      </c>
      <c r="I15" s="158">
        <v>0</v>
      </c>
      <c r="J15" s="177">
        <v>0</v>
      </c>
    </row>
    <row r="16" spans="1:11" ht="24.75" customHeight="1" x14ac:dyDescent="0.2">
      <c r="A16" s="155" t="s">
        <v>23</v>
      </c>
      <c r="B16" s="158">
        <v>3516</v>
      </c>
      <c r="C16" s="158">
        <v>9609</v>
      </c>
      <c r="D16" s="158">
        <v>231</v>
      </c>
      <c r="E16" s="158">
        <v>0</v>
      </c>
      <c r="F16" s="158">
        <v>0</v>
      </c>
      <c r="G16" s="158">
        <v>5548</v>
      </c>
      <c r="H16" s="158">
        <v>279</v>
      </c>
      <c r="I16" s="158">
        <v>0</v>
      </c>
      <c r="J16" s="177">
        <v>19183</v>
      </c>
    </row>
    <row r="17" spans="1:10" ht="24.75" customHeight="1" x14ac:dyDescent="0.2">
      <c r="A17" s="155" t="s">
        <v>25</v>
      </c>
      <c r="B17" s="158">
        <v>13077</v>
      </c>
      <c r="C17" s="158">
        <v>1699</v>
      </c>
      <c r="D17" s="158">
        <v>2390</v>
      </c>
      <c r="E17" s="158">
        <v>0</v>
      </c>
      <c r="F17" s="158">
        <v>0</v>
      </c>
      <c r="G17" s="158">
        <v>10993</v>
      </c>
      <c r="H17" s="158">
        <v>2451</v>
      </c>
      <c r="I17" s="158">
        <v>2549</v>
      </c>
      <c r="J17" s="169">
        <v>33159</v>
      </c>
    </row>
    <row r="18" spans="1:10" ht="24.75" customHeight="1" x14ac:dyDescent="0.2">
      <c r="A18" s="155" t="s">
        <v>26</v>
      </c>
      <c r="B18" s="159">
        <v>1881</v>
      </c>
      <c r="C18" s="159">
        <v>3739</v>
      </c>
      <c r="D18" s="159">
        <v>370</v>
      </c>
      <c r="E18" s="159">
        <v>0</v>
      </c>
      <c r="F18" s="159">
        <v>0</v>
      </c>
      <c r="G18" s="159">
        <v>1304</v>
      </c>
      <c r="H18" s="159">
        <v>70</v>
      </c>
      <c r="I18" s="159">
        <v>7</v>
      </c>
      <c r="J18" s="175">
        <v>7371</v>
      </c>
    </row>
    <row r="19" spans="1:10" ht="24.75" customHeight="1" x14ac:dyDescent="0.2">
      <c r="A19" s="166" t="s">
        <v>15</v>
      </c>
      <c r="B19" s="164">
        <v>18474</v>
      </c>
      <c r="C19" s="164">
        <v>15047</v>
      </c>
      <c r="D19" s="164">
        <v>2991</v>
      </c>
      <c r="E19" s="164">
        <v>0</v>
      </c>
      <c r="F19" s="164">
        <v>0</v>
      </c>
      <c r="G19" s="164">
        <v>17845</v>
      </c>
      <c r="H19" s="164">
        <v>2800</v>
      </c>
      <c r="I19" s="164">
        <v>2556</v>
      </c>
      <c r="J19" s="169">
        <v>59713</v>
      </c>
    </row>
    <row r="20" spans="1:10" ht="24.75" customHeight="1" x14ac:dyDescent="0.2">
      <c r="A20" s="155"/>
      <c r="B20" s="158"/>
      <c r="C20" s="158"/>
      <c r="D20" s="158"/>
      <c r="E20" s="158"/>
      <c r="F20" s="158"/>
      <c r="G20" s="158"/>
      <c r="H20" s="158"/>
      <c r="I20" s="158"/>
      <c r="J20" s="169"/>
    </row>
    <row r="21" spans="1:10" ht="24.75" customHeight="1" x14ac:dyDescent="0.2">
      <c r="A21" s="155" t="s">
        <v>39</v>
      </c>
      <c r="B21" s="160">
        <v>14233</v>
      </c>
      <c r="C21" s="160">
        <v>13815</v>
      </c>
      <c r="D21" s="160">
        <v>845</v>
      </c>
      <c r="E21" s="160">
        <v>0</v>
      </c>
      <c r="F21" s="160">
        <v>0</v>
      </c>
      <c r="G21" s="160">
        <v>2415</v>
      </c>
      <c r="H21" s="160">
        <v>738</v>
      </c>
      <c r="I21" s="160">
        <v>243</v>
      </c>
      <c r="J21" s="169">
        <v>32289</v>
      </c>
    </row>
    <row r="22" spans="1:10" ht="24.75" customHeight="1" x14ac:dyDescent="0.2">
      <c r="A22" s="155" t="s">
        <v>41</v>
      </c>
      <c r="B22" s="158">
        <v>0</v>
      </c>
      <c r="C22" s="158">
        <v>0</v>
      </c>
      <c r="D22" s="158">
        <v>0</v>
      </c>
      <c r="E22" s="158">
        <v>0</v>
      </c>
      <c r="F22" s="158">
        <v>0</v>
      </c>
      <c r="G22" s="158">
        <v>0</v>
      </c>
      <c r="H22" s="158">
        <v>0</v>
      </c>
      <c r="I22" s="158">
        <v>0</v>
      </c>
      <c r="J22" s="169">
        <v>0</v>
      </c>
    </row>
    <row r="23" spans="1:10" ht="24.75" customHeight="1" x14ac:dyDescent="0.2">
      <c r="A23" s="155" t="s">
        <v>40</v>
      </c>
      <c r="B23" s="159">
        <v>0</v>
      </c>
      <c r="C23" s="159">
        <v>0</v>
      </c>
      <c r="D23" s="159">
        <v>0</v>
      </c>
      <c r="E23" s="159">
        <v>0</v>
      </c>
      <c r="F23" s="159">
        <v>0</v>
      </c>
      <c r="G23" s="159">
        <v>0</v>
      </c>
      <c r="H23" s="159">
        <v>0</v>
      </c>
      <c r="I23" s="159">
        <v>0</v>
      </c>
      <c r="J23" s="175">
        <v>0</v>
      </c>
    </row>
    <row r="24" spans="1:10" ht="24.75" customHeight="1" x14ac:dyDescent="0.2">
      <c r="A24" s="166" t="s">
        <v>16</v>
      </c>
      <c r="B24" s="164">
        <v>14233</v>
      </c>
      <c r="C24" s="164">
        <v>13815</v>
      </c>
      <c r="D24" s="164">
        <v>845</v>
      </c>
      <c r="E24" s="164">
        <v>0</v>
      </c>
      <c r="F24" s="164">
        <v>0</v>
      </c>
      <c r="G24" s="164">
        <v>2415</v>
      </c>
      <c r="H24" s="164">
        <v>738</v>
      </c>
      <c r="I24" s="164">
        <v>243</v>
      </c>
      <c r="J24" s="169">
        <v>32289</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32707</v>
      </c>
      <c r="C26" s="169">
        <v>28862</v>
      </c>
      <c r="D26" s="169">
        <v>3836</v>
      </c>
      <c r="E26" s="169">
        <v>0</v>
      </c>
      <c r="F26" s="169">
        <v>0</v>
      </c>
      <c r="G26" s="169">
        <v>20260</v>
      </c>
      <c r="H26" s="169">
        <v>3538</v>
      </c>
      <c r="I26" s="169">
        <v>2799</v>
      </c>
      <c r="J26" s="169">
        <v>92002</v>
      </c>
    </row>
    <row r="27" spans="1:10" x14ac:dyDescent="0.25">
      <c r="B27" s="19"/>
      <c r="C27" s="19"/>
      <c r="D27" s="19"/>
      <c r="E27" s="19"/>
      <c r="F27" s="19"/>
      <c r="G27" s="19"/>
      <c r="H27" s="19"/>
      <c r="I27" s="19"/>
      <c r="J27" s="19"/>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Layout" topLeftCell="A5" zoomScaleNormal="100" workbookViewId="0">
      <selection activeCell="J29" sqref="J29"/>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710937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134</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8</v>
      </c>
    </row>
    <row r="15" spans="1:10" ht="24.75" customHeight="1" x14ac:dyDescent="0.2">
      <c r="A15" s="155" t="s">
        <v>22</v>
      </c>
      <c r="B15" s="158">
        <v>32058</v>
      </c>
      <c r="C15" s="158">
        <v>15762</v>
      </c>
      <c r="D15" s="158">
        <v>377</v>
      </c>
      <c r="E15" s="158">
        <v>2</v>
      </c>
      <c r="F15" s="158">
        <v>0</v>
      </c>
      <c r="G15" s="158">
        <v>7067</v>
      </c>
      <c r="H15" s="158">
        <v>540</v>
      </c>
      <c r="I15" s="158">
        <v>281</v>
      </c>
      <c r="J15" s="177">
        <v>56087</v>
      </c>
    </row>
    <row r="16" spans="1:10" ht="24.75" customHeight="1" x14ac:dyDescent="0.2">
      <c r="A16" s="155" t="s">
        <v>23</v>
      </c>
      <c r="B16" s="158">
        <v>1152</v>
      </c>
      <c r="C16" s="158">
        <v>462</v>
      </c>
      <c r="D16" s="158">
        <v>2</v>
      </c>
      <c r="E16" s="158">
        <v>0</v>
      </c>
      <c r="F16" s="158">
        <v>0</v>
      </c>
      <c r="G16" s="158">
        <v>347</v>
      </c>
      <c r="H16" s="158">
        <v>15</v>
      </c>
      <c r="I16" s="158">
        <v>2</v>
      </c>
      <c r="J16" s="177">
        <v>1980</v>
      </c>
    </row>
    <row r="17" spans="1:10" ht="24.75" customHeight="1" x14ac:dyDescent="0.2">
      <c r="A17" s="155" t="s">
        <v>25</v>
      </c>
      <c r="B17" s="158">
        <v>1142</v>
      </c>
      <c r="C17" s="158">
        <v>0</v>
      </c>
      <c r="D17" s="158">
        <v>4</v>
      </c>
      <c r="E17" s="158">
        <v>0</v>
      </c>
      <c r="F17" s="158">
        <v>0</v>
      </c>
      <c r="G17" s="158">
        <v>4566</v>
      </c>
      <c r="H17" s="158">
        <v>0</v>
      </c>
      <c r="I17" s="158">
        <v>1013</v>
      </c>
      <c r="J17" s="169">
        <v>6725</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34352</v>
      </c>
      <c r="C19" s="164">
        <v>16224</v>
      </c>
      <c r="D19" s="164">
        <v>383</v>
      </c>
      <c r="E19" s="164">
        <v>2</v>
      </c>
      <c r="F19" s="164">
        <v>0</v>
      </c>
      <c r="G19" s="164">
        <v>11980</v>
      </c>
      <c r="H19" s="164">
        <v>555</v>
      </c>
      <c r="I19" s="164">
        <v>1296</v>
      </c>
      <c r="J19" s="169">
        <v>64792</v>
      </c>
    </row>
    <row r="20" spans="1:10" ht="24.75" customHeight="1" x14ac:dyDescent="0.2">
      <c r="A20" s="155"/>
      <c r="B20" s="158"/>
      <c r="C20" s="158"/>
      <c r="D20" s="158"/>
      <c r="E20" s="158"/>
      <c r="F20" s="158"/>
      <c r="G20" s="158"/>
      <c r="H20" s="158"/>
      <c r="I20" s="158"/>
      <c r="J20" s="169"/>
    </row>
    <row r="21" spans="1:10" ht="24.75" customHeight="1" x14ac:dyDescent="0.2">
      <c r="A21" s="178" t="s">
        <v>39</v>
      </c>
      <c r="B21" s="168">
        <v>2169</v>
      </c>
      <c r="C21" s="168">
        <v>7604</v>
      </c>
      <c r="D21" s="168">
        <v>29</v>
      </c>
      <c r="E21" s="168">
        <v>0</v>
      </c>
      <c r="F21" s="168">
        <v>0</v>
      </c>
      <c r="G21" s="168">
        <v>465</v>
      </c>
      <c r="H21" s="168">
        <v>175</v>
      </c>
      <c r="I21" s="168">
        <v>0</v>
      </c>
      <c r="J21" s="169">
        <v>10442</v>
      </c>
    </row>
    <row r="22" spans="1:10" ht="24.75" customHeight="1" x14ac:dyDescent="0.2">
      <c r="A22" s="155" t="s">
        <v>41</v>
      </c>
      <c r="B22" s="158">
        <v>213</v>
      </c>
      <c r="C22" s="158">
        <v>538</v>
      </c>
      <c r="D22" s="158">
        <v>10</v>
      </c>
      <c r="E22" s="158">
        <v>0</v>
      </c>
      <c r="F22" s="158">
        <v>0</v>
      </c>
      <c r="G22" s="158">
        <v>88</v>
      </c>
      <c r="H22" s="158">
        <v>0</v>
      </c>
      <c r="I22" s="158">
        <v>0</v>
      </c>
      <c r="J22" s="169">
        <v>849</v>
      </c>
    </row>
    <row r="23" spans="1:10" ht="24.75" customHeight="1" x14ac:dyDescent="0.2">
      <c r="A23" s="155" t="s">
        <v>40</v>
      </c>
      <c r="B23" s="159">
        <v>0</v>
      </c>
      <c r="C23" s="159">
        <v>0</v>
      </c>
      <c r="D23" s="159">
        <v>0</v>
      </c>
      <c r="E23" s="159">
        <v>0</v>
      </c>
      <c r="F23" s="159">
        <v>0</v>
      </c>
      <c r="G23" s="159">
        <v>0</v>
      </c>
      <c r="H23" s="159">
        <v>0</v>
      </c>
      <c r="I23" s="159">
        <v>0</v>
      </c>
      <c r="J23" s="175">
        <v>0</v>
      </c>
    </row>
    <row r="24" spans="1:10" ht="24.75" customHeight="1" x14ac:dyDescent="0.2">
      <c r="A24" s="166" t="s">
        <v>16</v>
      </c>
      <c r="B24" s="164">
        <v>2382</v>
      </c>
      <c r="C24" s="164">
        <v>8142</v>
      </c>
      <c r="D24" s="164">
        <v>39</v>
      </c>
      <c r="E24" s="164">
        <v>0</v>
      </c>
      <c r="F24" s="164">
        <v>0</v>
      </c>
      <c r="G24" s="164">
        <v>553</v>
      </c>
      <c r="H24" s="164">
        <v>175</v>
      </c>
      <c r="I24" s="164">
        <v>0</v>
      </c>
      <c r="J24" s="169">
        <v>11291</v>
      </c>
    </row>
    <row r="25" spans="1:10" ht="24.75" customHeight="1" thickBot="1" x14ac:dyDescent="0.25">
      <c r="A25" s="157"/>
      <c r="B25" s="161"/>
      <c r="C25" s="161"/>
      <c r="D25" s="161"/>
      <c r="E25" s="161"/>
      <c r="F25" s="161"/>
      <c r="G25" s="161"/>
      <c r="H25" s="161"/>
      <c r="I25" s="161"/>
      <c r="J25" s="176"/>
    </row>
    <row r="26" spans="1:10" ht="24.75" customHeight="1" x14ac:dyDescent="0.2">
      <c r="A26" s="156" t="s">
        <v>17</v>
      </c>
      <c r="B26" s="169">
        <v>36734</v>
      </c>
      <c r="C26" s="169">
        <v>24366</v>
      </c>
      <c r="D26" s="169">
        <v>422</v>
      </c>
      <c r="E26" s="169">
        <v>2</v>
      </c>
      <c r="F26" s="169">
        <v>0</v>
      </c>
      <c r="G26" s="169">
        <v>12533</v>
      </c>
      <c r="H26" s="169">
        <v>730</v>
      </c>
      <c r="I26" s="169">
        <v>1296</v>
      </c>
      <c r="J26" s="169">
        <v>76083</v>
      </c>
    </row>
    <row r="27" spans="1:10" x14ac:dyDescent="0.25">
      <c r="B27" s="19"/>
      <c r="C27" s="19"/>
      <c r="D27" s="19"/>
      <c r="E27" s="19"/>
      <c r="F27" s="19"/>
      <c r="G27" s="19"/>
      <c r="H27" s="19"/>
      <c r="I27" s="19"/>
      <c r="J27" s="50"/>
    </row>
    <row r="32" spans="1:10" x14ac:dyDescent="0.25">
      <c r="J32" s="3" t="s">
        <v>1</v>
      </c>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view="pageLayout" topLeftCell="A4"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133</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8</v>
      </c>
    </row>
    <row r="15" spans="1:10" ht="24.75" customHeight="1" x14ac:dyDescent="0.2">
      <c r="A15" s="155" t="s">
        <v>22</v>
      </c>
      <c r="B15" s="158">
        <v>1789</v>
      </c>
      <c r="C15" s="158">
        <v>4</v>
      </c>
      <c r="D15" s="158">
        <v>0</v>
      </c>
      <c r="E15" s="158">
        <v>27</v>
      </c>
      <c r="F15" s="158">
        <v>0</v>
      </c>
      <c r="G15" s="158">
        <v>240</v>
      </c>
      <c r="H15" s="158">
        <v>0</v>
      </c>
      <c r="I15" s="158">
        <v>0</v>
      </c>
      <c r="J15" s="177">
        <v>2060</v>
      </c>
    </row>
    <row r="16" spans="1:10" ht="24.75" customHeight="1" x14ac:dyDescent="0.2">
      <c r="A16" s="155" t="s">
        <v>23</v>
      </c>
      <c r="B16" s="158">
        <v>1005</v>
      </c>
      <c r="C16" s="158">
        <v>0</v>
      </c>
      <c r="D16" s="158">
        <v>1</v>
      </c>
      <c r="E16" s="158">
        <v>0</v>
      </c>
      <c r="F16" s="158">
        <v>0</v>
      </c>
      <c r="G16" s="158">
        <v>59</v>
      </c>
      <c r="H16" s="158">
        <v>0</v>
      </c>
      <c r="I16" s="158">
        <v>0</v>
      </c>
      <c r="J16" s="177">
        <v>1065</v>
      </c>
    </row>
    <row r="17" spans="1:16" ht="24.75" customHeight="1" x14ac:dyDescent="0.2">
      <c r="A17" s="155" t="s">
        <v>25</v>
      </c>
      <c r="B17" s="158">
        <v>5188</v>
      </c>
      <c r="C17" s="158">
        <v>245</v>
      </c>
      <c r="D17" s="158">
        <v>142</v>
      </c>
      <c r="E17" s="158">
        <v>0</v>
      </c>
      <c r="F17" s="158">
        <v>0</v>
      </c>
      <c r="G17" s="158">
        <v>10107</v>
      </c>
      <c r="H17" s="158">
        <v>97</v>
      </c>
      <c r="I17" s="158">
        <v>2035</v>
      </c>
      <c r="J17" s="169">
        <v>17814</v>
      </c>
    </row>
    <row r="18" spans="1:16" ht="24.75" customHeight="1" x14ac:dyDescent="0.2">
      <c r="A18" s="155" t="s">
        <v>26</v>
      </c>
      <c r="B18" s="159">
        <v>533</v>
      </c>
      <c r="C18" s="159">
        <v>47</v>
      </c>
      <c r="D18" s="159">
        <v>127</v>
      </c>
      <c r="E18" s="159">
        <v>11</v>
      </c>
      <c r="F18" s="159">
        <v>0</v>
      </c>
      <c r="G18" s="159">
        <v>232</v>
      </c>
      <c r="H18" s="159">
        <v>21</v>
      </c>
      <c r="I18" s="159">
        <v>3</v>
      </c>
      <c r="J18" s="175">
        <v>974</v>
      </c>
    </row>
    <row r="19" spans="1:16" ht="24.75" customHeight="1" x14ac:dyDescent="0.2">
      <c r="A19" s="166" t="s">
        <v>15</v>
      </c>
      <c r="B19" s="164">
        <v>8515</v>
      </c>
      <c r="C19" s="164">
        <v>296</v>
      </c>
      <c r="D19" s="164">
        <v>270</v>
      </c>
      <c r="E19" s="164">
        <v>38</v>
      </c>
      <c r="F19" s="164">
        <v>0</v>
      </c>
      <c r="G19" s="164">
        <v>10638</v>
      </c>
      <c r="H19" s="164">
        <v>118</v>
      </c>
      <c r="I19" s="164">
        <v>2038</v>
      </c>
      <c r="J19" s="169">
        <v>21913</v>
      </c>
      <c r="P19" s="41"/>
    </row>
    <row r="20" spans="1:16" ht="24.75" customHeight="1" x14ac:dyDescent="0.2">
      <c r="A20" s="155"/>
      <c r="B20" s="158"/>
      <c r="C20" s="158"/>
      <c r="D20" s="158"/>
      <c r="E20" s="158"/>
      <c r="F20" s="158"/>
      <c r="G20" s="158"/>
      <c r="H20" s="158"/>
      <c r="I20" s="158"/>
      <c r="J20" s="169"/>
    </row>
    <row r="21" spans="1:16" ht="24.75" customHeight="1" x14ac:dyDescent="0.2">
      <c r="A21" s="155" t="s">
        <v>39</v>
      </c>
      <c r="B21" s="160">
        <v>2928</v>
      </c>
      <c r="C21" s="160">
        <v>254</v>
      </c>
      <c r="D21" s="160">
        <v>82</v>
      </c>
      <c r="E21" s="160">
        <v>0</v>
      </c>
      <c r="F21" s="160">
        <v>4</v>
      </c>
      <c r="G21" s="160">
        <v>327</v>
      </c>
      <c r="H21" s="160">
        <v>33</v>
      </c>
      <c r="I21" s="160">
        <v>1</v>
      </c>
      <c r="J21" s="169">
        <v>3629</v>
      </c>
    </row>
    <row r="22" spans="1:16" ht="24.75" customHeight="1" x14ac:dyDescent="0.2">
      <c r="A22" s="155" t="s">
        <v>41</v>
      </c>
      <c r="B22" s="158">
        <v>1298</v>
      </c>
      <c r="C22" s="158">
        <v>26</v>
      </c>
      <c r="D22" s="158">
        <v>27</v>
      </c>
      <c r="E22" s="158">
        <v>0</v>
      </c>
      <c r="F22" s="158">
        <v>0</v>
      </c>
      <c r="G22" s="158">
        <v>479</v>
      </c>
      <c r="H22" s="158">
        <v>8</v>
      </c>
      <c r="I22" s="158">
        <v>0</v>
      </c>
      <c r="J22" s="169">
        <v>1838</v>
      </c>
    </row>
    <row r="23" spans="1:16" ht="24.75" customHeight="1" x14ac:dyDescent="0.2">
      <c r="A23" s="155" t="s">
        <v>40</v>
      </c>
      <c r="B23" s="159">
        <v>0</v>
      </c>
      <c r="C23" s="159">
        <v>0</v>
      </c>
      <c r="D23" s="159">
        <v>0</v>
      </c>
      <c r="E23" s="159">
        <v>0</v>
      </c>
      <c r="F23" s="159">
        <v>0</v>
      </c>
      <c r="G23" s="159">
        <v>0</v>
      </c>
      <c r="H23" s="159">
        <v>0</v>
      </c>
      <c r="I23" s="159">
        <v>0</v>
      </c>
      <c r="J23" s="175">
        <v>0</v>
      </c>
    </row>
    <row r="24" spans="1:16" ht="24.75" customHeight="1" x14ac:dyDescent="0.2">
      <c r="A24" s="166" t="s">
        <v>16</v>
      </c>
      <c r="B24" s="174">
        <v>4226</v>
      </c>
      <c r="C24" s="174">
        <v>280</v>
      </c>
      <c r="D24" s="174">
        <v>109</v>
      </c>
      <c r="E24" s="174">
        <v>0</v>
      </c>
      <c r="F24" s="174">
        <v>4</v>
      </c>
      <c r="G24" s="174">
        <v>806</v>
      </c>
      <c r="H24" s="174">
        <v>41</v>
      </c>
      <c r="I24" s="174">
        <v>1</v>
      </c>
      <c r="J24" s="169">
        <v>5467</v>
      </c>
    </row>
    <row r="25" spans="1:16" ht="24.75" customHeight="1" thickBot="1" x14ac:dyDescent="0.25">
      <c r="A25" s="157"/>
      <c r="B25" s="161"/>
      <c r="C25" s="161"/>
      <c r="D25" s="161"/>
      <c r="E25" s="161"/>
      <c r="F25" s="161"/>
      <c r="G25" s="161"/>
      <c r="H25" s="161"/>
      <c r="I25" s="161"/>
      <c r="J25" s="176"/>
    </row>
    <row r="26" spans="1:16" ht="24.75" customHeight="1" x14ac:dyDescent="0.2">
      <c r="A26" s="163" t="s">
        <v>17</v>
      </c>
      <c r="B26" s="169">
        <v>12741</v>
      </c>
      <c r="C26" s="169">
        <v>576</v>
      </c>
      <c r="D26" s="169">
        <v>379</v>
      </c>
      <c r="E26" s="169">
        <v>38</v>
      </c>
      <c r="F26" s="169">
        <v>4</v>
      </c>
      <c r="G26" s="169">
        <v>11444</v>
      </c>
      <c r="H26" s="169">
        <v>159</v>
      </c>
      <c r="I26" s="169">
        <v>2039</v>
      </c>
      <c r="J26" s="169">
        <v>27380</v>
      </c>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Layout" topLeftCell="A6" zoomScaleNormal="100" workbookViewId="0">
      <selection activeCell="A15" sqref="A15"/>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s>
  <sheetData>
    <row r="1" spans="1:11" ht="19.5" customHeight="1" x14ac:dyDescent="0.2">
      <c r="A1" s="8"/>
      <c r="B1" s="8"/>
      <c r="C1" s="8"/>
      <c r="D1" s="8"/>
      <c r="E1" s="8"/>
      <c r="F1" s="8"/>
      <c r="G1" s="8"/>
      <c r="H1" s="8"/>
      <c r="I1" s="9" t="s">
        <v>18</v>
      </c>
    </row>
    <row r="2" spans="1:11" ht="37.5" customHeight="1" x14ac:dyDescent="0.4">
      <c r="A2" s="8"/>
      <c r="B2" s="8"/>
      <c r="C2" s="8"/>
      <c r="D2" s="8"/>
      <c r="E2" s="8"/>
      <c r="F2" s="8"/>
      <c r="G2" s="8"/>
      <c r="H2" s="8"/>
      <c r="I2" s="10" t="s">
        <v>132</v>
      </c>
    </row>
    <row r="3" spans="1:11" ht="18.75" customHeight="1" x14ac:dyDescent="0.2">
      <c r="A3" s="8"/>
      <c r="B3" s="8"/>
      <c r="C3" s="8"/>
      <c r="D3" s="8"/>
      <c r="E3" s="8"/>
      <c r="F3" s="8"/>
      <c r="G3" s="8"/>
      <c r="H3" s="8"/>
      <c r="I3" s="11" t="s">
        <v>19</v>
      </c>
    </row>
    <row r="4" spans="1:11" ht="14.25" customHeight="1" x14ac:dyDescent="0.2">
      <c r="A4" s="8"/>
      <c r="B4" s="8"/>
      <c r="C4" s="8"/>
      <c r="D4" s="8"/>
      <c r="E4" s="8"/>
      <c r="F4" s="8"/>
      <c r="G4" s="8"/>
      <c r="H4" s="8"/>
      <c r="I4" s="58"/>
    </row>
    <row r="5" spans="1:11" ht="14.25" customHeight="1" x14ac:dyDescent="0.2">
      <c r="A5" s="8"/>
      <c r="B5" s="8"/>
      <c r="C5" s="12"/>
      <c r="D5" s="8"/>
      <c r="E5" s="8"/>
      <c r="F5" s="8"/>
      <c r="G5" s="8"/>
      <c r="H5" s="8"/>
      <c r="I5" s="13"/>
    </row>
    <row r="6" spans="1:11" ht="14.25" customHeight="1" x14ac:dyDescent="0.2">
      <c r="A6" s="8"/>
      <c r="B6" s="8"/>
      <c r="C6" s="12"/>
      <c r="D6" s="8"/>
      <c r="E6" s="8"/>
      <c r="F6" s="8"/>
      <c r="G6" s="8"/>
      <c r="H6" s="8"/>
      <c r="I6" s="13"/>
    </row>
    <row r="7" spans="1:11" ht="14.25" customHeight="1" x14ac:dyDescent="0.2">
      <c r="A7" s="8"/>
      <c r="B7" s="8"/>
      <c r="C7" s="8"/>
      <c r="D7" s="8"/>
      <c r="E7" s="8"/>
      <c r="F7" s="8"/>
      <c r="G7" s="8"/>
      <c r="H7" s="8"/>
      <c r="I7" s="13"/>
    </row>
    <row r="8" spans="1:11" ht="14.25" customHeight="1" x14ac:dyDescent="0.2">
      <c r="A8" s="8"/>
      <c r="B8" s="8"/>
      <c r="C8" s="8"/>
      <c r="D8" s="8"/>
      <c r="E8" s="8"/>
      <c r="F8" s="8"/>
      <c r="G8" s="8"/>
      <c r="H8" s="8"/>
      <c r="I8" s="13"/>
    </row>
    <row r="9" spans="1:11" ht="14.25" customHeight="1" x14ac:dyDescent="0.2">
      <c r="A9" s="8"/>
      <c r="B9" s="8"/>
      <c r="C9" s="8"/>
      <c r="D9" s="8"/>
      <c r="E9" s="8"/>
      <c r="F9" s="8"/>
      <c r="G9" s="8"/>
      <c r="H9" s="8"/>
      <c r="I9" s="13"/>
    </row>
    <row r="10" spans="1:11" ht="14.25" customHeight="1" x14ac:dyDescent="0.2">
      <c r="A10" s="8"/>
      <c r="B10" s="8"/>
      <c r="C10" s="8"/>
      <c r="D10" s="8"/>
      <c r="E10" s="8"/>
      <c r="F10" s="8"/>
      <c r="G10" s="8"/>
      <c r="H10" s="8"/>
      <c r="I10" s="13"/>
    </row>
    <row r="11" spans="1:11" ht="14.25" customHeight="1" x14ac:dyDescent="0.2">
      <c r="A11" s="8"/>
      <c r="B11" s="124"/>
      <c r="C11" s="124"/>
      <c r="D11" s="124"/>
      <c r="E11" s="138" t="s">
        <v>124</v>
      </c>
      <c r="F11" s="124"/>
      <c r="G11" s="124"/>
      <c r="H11" s="124"/>
      <c r="I11" s="13"/>
    </row>
    <row r="12" spans="1:11" ht="14.25" customHeight="1" x14ac:dyDescent="0.2">
      <c r="A12" s="8"/>
      <c r="B12" s="8"/>
      <c r="C12" s="8"/>
      <c r="D12" s="1"/>
      <c r="E12" s="8"/>
      <c r="F12" s="8"/>
      <c r="G12" s="8"/>
      <c r="H12" s="8"/>
      <c r="I12" s="13"/>
    </row>
    <row r="13" spans="1:11" ht="14.25" customHeight="1" x14ac:dyDescent="0.2">
      <c r="A13" s="7"/>
      <c r="B13" s="38" t="s">
        <v>106</v>
      </c>
      <c r="C13" s="38" t="s">
        <v>11</v>
      </c>
      <c r="D13" s="38"/>
      <c r="E13" s="38" t="s">
        <v>2</v>
      </c>
      <c r="F13" s="38" t="s">
        <v>4</v>
      </c>
      <c r="G13" s="38" t="s">
        <v>13</v>
      </c>
      <c r="H13" s="38" t="s">
        <v>4</v>
      </c>
      <c r="I13" s="105" t="s">
        <v>7</v>
      </c>
      <c r="J13" s="6"/>
      <c r="K13" s="6"/>
    </row>
    <row r="14" spans="1:11" ht="14.25" customHeight="1" thickBot="1" x14ac:dyDescent="0.25">
      <c r="A14" s="108" t="s">
        <v>107</v>
      </c>
      <c r="B14" s="52" t="s">
        <v>0</v>
      </c>
      <c r="C14" s="52" t="s">
        <v>12</v>
      </c>
      <c r="D14" s="52" t="s">
        <v>14</v>
      </c>
      <c r="E14" s="52" t="s">
        <v>3</v>
      </c>
      <c r="F14" s="52" t="s">
        <v>3</v>
      </c>
      <c r="G14" s="52" t="s">
        <v>5</v>
      </c>
      <c r="H14" s="52" t="s">
        <v>6</v>
      </c>
      <c r="I14" s="104" t="s">
        <v>8</v>
      </c>
      <c r="J14" s="34"/>
    </row>
    <row r="15" spans="1:11" ht="24.75" customHeight="1" x14ac:dyDescent="0.2">
      <c r="A15" s="155" t="s">
        <v>22</v>
      </c>
      <c r="B15" s="158">
        <v>0</v>
      </c>
      <c r="C15" s="158">
        <v>0</v>
      </c>
      <c r="D15" s="158">
        <v>0</v>
      </c>
      <c r="E15" s="158">
        <v>0</v>
      </c>
      <c r="F15" s="158">
        <v>0</v>
      </c>
      <c r="G15" s="158">
        <v>0</v>
      </c>
      <c r="H15" s="158">
        <v>0</v>
      </c>
      <c r="I15" s="169">
        <v>0</v>
      </c>
      <c r="J15" s="1"/>
    </row>
    <row r="16" spans="1:11" ht="24.75" customHeight="1" x14ac:dyDescent="0.2">
      <c r="A16" s="155" t="s">
        <v>23</v>
      </c>
      <c r="B16" s="158">
        <v>0</v>
      </c>
      <c r="C16" s="158">
        <v>0</v>
      </c>
      <c r="D16" s="158">
        <v>0</v>
      </c>
      <c r="E16" s="158">
        <v>0</v>
      </c>
      <c r="F16" s="158">
        <v>0</v>
      </c>
      <c r="G16" s="158">
        <v>0</v>
      </c>
      <c r="H16" s="158">
        <v>0</v>
      </c>
      <c r="I16" s="169">
        <v>0</v>
      </c>
      <c r="J16" s="1"/>
    </row>
    <row r="17" spans="1:10" ht="24.75" customHeight="1" x14ac:dyDescent="0.2">
      <c r="A17" s="155" t="s">
        <v>25</v>
      </c>
      <c r="B17" s="158">
        <v>80</v>
      </c>
      <c r="C17" s="158">
        <v>1610</v>
      </c>
      <c r="D17" s="158">
        <v>0</v>
      </c>
      <c r="E17" s="158">
        <v>0</v>
      </c>
      <c r="F17" s="158">
        <v>0</v>
      </c>
      <c r="G17" s="158">
        <v>3039</v>
      </c>
      <c r="H17" s="158">
        <v>311</v>
      </c>
      <c r="I17" s="169">
        <v>5040</v>
      </c>
      <c r="J17" s="1"/>
    </row>
    <row r="18" spans="1:10" ht="24.75" customHeight="1" x14ac:dyDescent="0.2">
      <c r="A18" s="155" t="s">
        <v>26</v>
      </c>
      <c r="B18" s="159">
        <v>0</v>
      </c>
      <c r="C18" s="159">
        <v>0</v>
      </c>
      <c r="D18" s="159">
        <v>0</v>
      </c>
      <c r="E18" s="159">
        <v>0</v>
      </c>
      <c r="F18" s="159">
        <v>0</v>
      </c>
      <c r="G18" s="159">
        <v>0</v>
      </c>
      <c r="H18" s="159">
        <v>0</v>
      </c>
      <c r="I18" s="175">
        <v>0</v>
      </c>
      <c r="J18" s="1"/>
    </row>
    <row r="19" spans="1:10" ht="24.75" customHeight="1" x14ac:dyDescent="0.2">
      <c r="A19" s="166" t="s">
        <v>15</v>
      </c>
      <c r="B19" s="194">
        <v>80</v>
      </c>
      <c r="C19" s="194">
        <v>1610</v>
      </c>
      <c r="D19" s="194">
        <v>0</v>
      </c>
      <c r="E19" s="194">
        <v>0</v>
      </c>
      <c r="F19" s="194">
        <v>0</v>
      </c>
      <c r="G19" s="194">
        <v>3039</v>
      </c>
      <c r="H19" s="194">
        <v>311</v>
      </c>
      <c r="I19" s="169">
        <v>5040</v>
      </c>
      <c r="J19" s="1"/>
    </row>
    <row r="20" spans="1:10" ht="24.75" customHeight="1" x14ac:dyDescent="0.2">
      <c r="A20" s="166"/>
      <c r="B20" s="164"/>
      <c r="C20" s="164"/>
      <c r="D20" s="164"/>
      <c r="E20" s="164"/>
      <c r="F20" s="164"/>
      <c r="G20" s="164"/>
      <c r="H20" s="164"/>
      <c r="I20" s="169"/>
      <c r="J20" s="1"/>
    </row>
    <row r="21" spans="1:10" ht="24.75" customHeight="1" x14ac:dyDescent="0.2">
      <c r="A21" s="155" t="s">
        <v>39</v>
      </c>
      <c r="B21" s="160">
        <v>1150</v>
      </c>
      <c r="C21" s="160">
        <v>403</v>
      </c>
      <c r="D21" s="160">
        <v>0</v>
      </c>
      <c r="E21" s="160">
        <v>0</v>
      </c>
      <c r="F21" s="160">
        <v>0</v>
      </c>
      <c r="G21" s="160">
        <v>0</v>
      </c>
      <c r="H21" s="160">
        <v>0</v>
      </c>
      <c r="I21" s="177">
        <v>1553</v>
      </c>
      <c r="J21" s="1"/>
    </row>
    <row r="22" spans="1:10" ht="24.75" customHeight="1" x14ac:dyDescent="0.2">
      <c r="A22" s="155" t="s">
        <v>41</v>
      </c>
      <c r="B22" s="158">
        <v>0</v>
      </c>
      <c r="C22" s="158">
        <v>0</v>
      </c>
      <c r="D22" s="158">
        <v>0</v>
      </c>
      <c r="E22" s="158">
        <v>0</v>
      </c>
      <c r="F22" s="158">
        <v>0</v>
      </c>
      <c r="G22" s="158">
        <v>0</v>
      </c>
      <c r="H22" s="158">
        <v>0</v>
      </c>
      <c r="I22" s="169">
        <v>0</v>
      </c>
    </row>
    <row r="23" spans="1:10" ht="24.75" customHeight="1" x14ac:dyDescent="0.2">
      <c r="A23" s="155" t="s">
        <v>40</v>
      </c>
      <c r="B23" s="159">
        <v>988</v>
      </c>
      <c r="C23" s="159">
        <v>717</v>
      </c>
      <c r="D23" s="159">
        <v>0</v>
      </c>
      <c r="E23" s="159">
        <v>0</v>
      </c>
      <c r="F23" s="159">
        <v>0</v>
      </c>
      <c r="G23" s="159">
        <v>376</v>
      </c>
      <c r="H23" s="159">
        <v>0</v>
      </c>
      <c r="I23" s="175">
        <v>2081</v>
      </c>
    </row>
    <row r="24" spans="1:10" ht="24.75" customHeight="1" x14ac:dyDescent="0.2">
      <c r="A24" s="166" t="s">
        <v>16</v>
      </c>
      <c r="B24" s="174">
        <f>SUM(B21:B23)</f>
        <v>2138</v>
      </c>
      <c r="C24" s="174">
        <v>1120</v>
      </c>
      <c r="D24" s="174">
        <v>0</v>
      </c>
      <c r="E24" s="174">
        <v>0</v>
      </c>
      <c r="F24" s="174">
        <v>0</v>
      </c>
      <c r="G24" s="174">
        <v>376</v>
      </c>
      <c r="H24" s="174">
        <v>0</v>
      </c>
      <c r="I24" s="169">
        <v>3634</v>
      </c>
      <c r="J24" s="1"/>
    </row>
    <row r="25" spans="1:10" ht="24.75" customHeight="1" thickBot="1" x14ac:dyDescent="0.25">
      <c r="A25" s="157"/>
      <c r="B25" s="161"/>
      <c r="C25" s="161"/>
      <c r="D25" s="161"/>
      <c r="E25" s="161"/>
      <c r="F25" s="161"/>
      <c r="G25" s="161"/>
      <c r="H25" s="161"/>
      <c r="I25" s="176"/>
      <c r="J25" s="1"/>
    </row>
    <row r="26" spans="1:10" ht="24.75" customHeight="1" x14ac:dyDescent="0.2">
      <c r="A26" s="156" t="s">
        <v>17</v>
      </c>
      <c r="B26" s="169">
        <v>2218</v>
      </c>
      <c r="C26" s="169">
        <v>2730</v>
      </c>
      <c r="D26" s="169">
        <v>0</v>
      </c>
      <c r="E26" s="169">
        <v>0</v>
      </c>
      <c r="F26" s="169">
        <v>0</v>
      </c>
      <c r="G26" s="169">
        <v>3415</v>
      </c>
      <c r="H26" s="169">
        <v>311</v>
      </c>
      <c r="I26" s="169">
        <v>8674</v>
      </c>
      <c r="J26" s="1"/>
    </row>
    <row r="27" spans="1:10" ht="17.25" customHeight="1" x14ac:dyDescent="0.25"/>
    <row r="28" spans="1:10" ht="17.25" customHeight="1" x14ac:dyDescent="0.25"/>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Layout" topLeftCell="A6" zoomScaleNormal="100" workbookViewId="0">
      <selection activeCell="A15" sqref="A15"/>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1" style="3" customWidth="1"/>
    <col min="9" max="9" width="7.42578125" customWidth="1"/>
  </cols>
  <sheetData>
    <row r="1" spans="1:10" ht="19.5" customHeight="1" x14ac:dyDescent="0.25">
      <c r="A1" s="8"/>
      <c r="B1" s="8"/>
      <c r="C1" s="8"/>
      <c r="D1" s="8"/>
      <c r="E1" s="8"/>
      <c r="F1" s="8"/>
      <c r="G1" s="8"/>
      <c r="I1" s="9" t="s">
        <v>18</v>
      </c>
      <c r="J1" s="8"/>
    </row>
    <row r="2" spans="1:10" ht="37.5" customHeight="1" x14ac:dyDescent="0.4">
      <c r="A2" s="8"/>
      <c r="B2" s="8"/>
      <c r="C2" s="8"/>
      <c r="D2" s="8"/>
      <c r="E2" s="8"/>
      <c r="F2" s="8"/>
      <c r="G2" s="8"/>
      <c r="I2" s="10" t="s">
        <v>131</v>
      </c>
    </row>
    <row r="3" spans="1:10" ht="18.75" customHeight="1" x14ac:dyDescent="0.25">
      <c r="A3" s="8"/>
      <c r="B3" s="8"/>
      <c r="C3" s="8"/>
      <c r="D3" s="8"/>
      <c r="E3" s="8"/>
      <c r="F3" s="8"/>
      <c r="G3" s="8"/>
      <c r="I3" s="11" t="s">
        <v>19</v>
      </c>
    </row>
    <row r="4" spans="1:10" ht="14.25" customHeight="1" x14ac:dyDescent="0.2">
      <c r="A4" s="8"/>
      <c r="B4" s="8"/>
      <c r="C4" s="8"/>
      <c r="D4" s="8"/>
      <c r="E4" s="8"/>
      <c r="F4" s="8"/>
      <c r="G4" s="8"/>
      <c r="H4" s="58"/>
      <c r="I4" s="8"/>
      <c r="J4" s="8"/>
    </row>
    <row r="5" spans="1:10" ht="14.25" customHeight="1" x14ac:dyDescent="0.2">
      <c r="A5" s="8"/>
      <c r="B5" s="8"/>
      <c r="C5" s="12"/>
      <c r="D5" s="8"/>
      <c r="E5" s="8"/>
      <c r="F5" s="8"/>
      <c r="G5" s="8"/>
      <c r="H5" s="13"/>
      <c r="I5" s="12"/>
      <c r="J5" s="8"/>
    </row>
    <row r="6" spans="1:10" ht="14.25" customHeight="1" x14ac:dyDescent="0.2">
      <c r="A6" s="8"/>
      <c r="B6" s="8"/>
      <c r="C6" s="12"/>
      <c r="D6" s="8"/>
      <c r="E6" s="8"/>
      <c r="F6" s="8"/>
      <c r="G6" s="8"/>
      <c r="H6" s="13"/>
      <c r="I6" s="12"/>
      <c r="J6" s="8"/>
    </row>
    <row r="7" spans="1:10" ht="14.25" customHeight="1" x14ac:dyDescent="0.2">
      <c r="A7" s="8"/>
      <c r="B7" s="8"/>
      <c r="C7" s="8"/>
      <c r="D7" s="8"/>
      <c r="E7" s="8"/>
      <c r="F7" s="8"/>
      <c r="G7" s="8"/>
      <c r="H7" s="13"/>
      <c r="I7" s="8"/>
      <c r="J7" s="8"/>
    </row>
    <row r="8" spans="1:10" ht="14.25" customHeight="1" x14ac:dyDescent="0.2">
      <c r="A8" s="8"/>
      <c r="B8" s="8"/>
      <c r="C8" s="8"/>
      <c r="D8" s="8"/>
      <c r="E8" s="8"/>
      <c r="F8" s="8"/>
      <c r="G8" s="8"/>
      <c r="H8" s="13"/>
      <c r="I8" s="8"/>
      <c r="J8" s="8"/>
    </row>
    <row r="9" spans="1:10" ht="14.25" customHeight="1" x14ac:dyDescent="0.2">
      <c r="A9" s="8"/>
      <c r="B9" s="8"/>
      <c r="C9" s="8"/>
      <c r="D9" s="8"/>
      <c r="E9" s="8"/>
      <c r="F9" s="8"/>
      <c r="G9" s="8"/>
      <c r="H9" s="13"/>
      <c r="I9" s="8"/>
      <c r="J9" s="8"/>
    </row>
    <row r="10" spans="1:10" ht="14.25" customHeight="1" x14ac:dyDescent="0.2">
      <c r="A10" s="8"/>
      <c r="B10" s="8"/>
      <c r="C10" s="8"/>
      <c r="D10" s="8"/>
      <c r="E10" s="8"/>
      <c r="F10" s="8"/>
      <c r="G10" s="8"/>
      <c r="H10" s="13"/>
      <c r="I10" s="8"/>
      <c r="J10" s="8"/>
    </row>
    <row r="11" spans="1:10" ht="14.25" customHeight="1" x14ac:dyDescent="0.2">
      <c r="A11" s="8"/>
      <c r="B11" s="124"/>
      <c r="C11" s="124"/>
      <c r="D11" s="124"/>
      <c r="E11" s="138" t="s">
        <v>124</v>
      </c>
      <c r="F11" s="124"/>
      <c r="G11" s="124"/>
      <c r="H11" s="124"/>
      <c r="I11" s="8"/>
      <c r="J11" s="8"/>
    </row>
    <row r="12" spans="1:10" ht="14.25" customHeight="1" x14ac:dyDescent="0.2">
      <c r="A12" s="8"/>
      <c r="B12" s="8"/>
      <c r="C12" s="8"/>
      <c r="D12" s="1"/>
      <c r="E12" s="8"/>
      <c r="F12" s="8"/>
      <c r="G12" s="8"/>
      <c r="H12" s="13"/>
      <c r="I12" s="8"/>
      <c r="J12" s="8"/>
    </row>
    <row r="13" spans="1:10" ht="14.25" customHeight="1" x14ac:dyDescent="0.2">
      <c r="A13" s="7"/>
      <c r="B13" s="38" t="s">
        <v>106</v>
      </c>
      <c r="C13" s="38" t="s">
        <v>11</v>
      </c>
      <c r="D13" s="38"/>
      <c r="E13" s="38" t="s">
        <v>2</v>
      </c>
      <c r="F13" s="38" t="s">
        <v>4</v>
      </c>
      <c r="G13" s="38" t="s">
        <v>13</v>
      </c>
      <c r="H13" s="105" t="s">
        <v>4</v>
      </c>
      <c r="I13" s="38" t="s">
        <v>7</v>
      </c>
      <c r="J13" s="6"/>
    </row>
    <row r="14" spans="1:10" ht="14.25" customHeight="1" thickBot="1" x14ac:dyDescent="0.25">
      <c r="A14" s="108" t="s">
        <v>107</v>
      </c>
      <c r="B14" s="52" t="s">
        <v>0</v>
      </c>
      <c r="C14" s="52" t="s">
        <v>12</v>
      </c>
      <c r="D14" s="52" t="s">
        <v>14</v>
      </c>
      <c r="E14" s="52" t="s">
        <v>3</v>
      </c>
      <c r="F14" s="52" t="s">
        <v>3</v>
      </c>
      <c r="G14" s="52" t="s">
        <v>5</v>
      </c>
      <c r="H14" s="104" t="s">
        <v>6</v>
      </c>
      <c r="I14" s="117" t="s">
        <v>8</v>
      </c>
      <c r="J14" s="6"/>
    </row>
    <row r="15" spans="1:10" ht="24.75" customHeight="1" x14ac:dyDescent="0.2">
      <c r="A15" s="155" t="s">
        <v>24</v>
      </c>
      <c r="B15" s="158">
        <v>26289</v>
      </c>
      <c r="C15" s="158">
        <v>5462</v>
      </c>
      <c r="D15" s="158">
        <v>0</v>
      </c>
      <c r="E15" s="158">
        <v>3672</v>
      </c>
      <c r="F15" s="158">
        <v>0</v>
      </c>
      <c r="G15" s="158">
        <v>773</v>
      </c>
      <c r="H15" s="158">
        <v>0</v>
      </c>
      <c r="I15" s="169">
        <v>36196</v>
      </c>
      <c r="J15" s="6"/>
    </row>
    <row r="16" spans="1:10" ht="24.75" customHeight="1" x14ac:dyDescent="0.2">
      <c r="A16" s="155" t="s">
        <v>23</v>
      </c>
      <c r="B16" s="158">
        <v>7390</v>
      </c>
      <c r="C16" s="158">
        <v>909</v>
      </c>
      <c r="D16" s="158">
        <v>0</v>
      </c>
      <c r="E16" s="158">
        <v>887</v>
      </c>
      <c r="F16" s="158">
        <v>0</v>
      </c>
      <c r="G16" s="158">
        <v>480</v>
      </c>
      <c r="H16" s="158">
        <v>0</v>
      </c>
      <c r="I16" s="169">
        <v>9666</v>
      </c>
      <c r="J16" s="6"/>
    </row>
    <row r="17" spans="1:10" ht="24.75" customHeight="1" x14ac:dyDescent="0.2">
      <c r="A17" s="155" t="s">
        <v>25</v>
      </c>
      <c r="B17" s="158">
        <v>7795</v>
      </c>
      <c r="C17" s="158">
        <v>790</v>
      </c>
      <c r="D17" s="158">
        <v>0</v>
      </c>
      <c r="E17" s="158">
        <v>7999</v>
      </c>
      <c r="F17" s="158">
        <v>0</v>
      </c>
      <c r="G17" s="158">
        <v>7980</v>
      </c>
      <c r="H17" s="158">
        <v>289</v>
      </c>
      <c r="I17" s="169">
        <v>24853</v>
      </c>
      <c r="J17" s="6"/>
    </row>
    <row r="18" spans="1:10" ht="24.75" customHeight="1" x14ac:dyDescent="0.2">
      <c r="A18" s="155" t="s">
        <v>26</v>
      </c>
      <c r="B18" s="159">
        <v>0</v>
      </c>
      <c r="C18" s="159">
        <v>0</v>
      </c>
      <c r="D18" s="159">
        <v>0</v>
      </c>
      <c r="E18" s="159">
        <v>0</v>
      </c>
      <c r="F18" s="159">
        <v>0</v>
      </c>
      <c r="G18" s="159">
        <v>0</v>
      </c>
      <c r="H18" s="159">
        <v>0</v>
      </c>
      <c r="I18" s="175">
        <v>0</v>
      </c>
      <c r="J18" s="6"/>
    </row>
    <row r="19" spans="1:10" ht="24.75" customHeight="1" x14ac:dyDescent="0.2">
      <c r="A19" s="166" t="s">
        <v>15</v>
      </c>
      <c r="B19" s="164">
        <v>41474</v>
      </c>
      <c r="C19" s="164">
        <v>7161</v>
      </c>
      <c r="D19" s="164">
        <v>0</v>
      </c>
      <c r="E19" s="164">
        <v>12558</v>
      </c>
      <c r="F19" s="164">
        <v>0</v>
      </c>
      <c r="G19" s="164">
        <v>9233</v>
      </c>
      <c r="H19" s="164">
        <v>289</v>
      </c>
      <c r="I19" s="169">
        <v>70715</v>
      </c>
      <c r="J19" s="6"/>
    </row>
    <row r="20" spans="1:10" ht="24.75" customHeight="1" x14ac:dyDescent="0.2">
      <c r="A20" s="155"/>
      <c r="B20" s="158"/>
      <c r="C20" s="158"/>
      <c r="D20" s="158"/>
      <c r="E20" s="158"/>
      <c r="F20" s="158"/>
      <c r="G20" s="158"/>
      <c r="H20" s="158"/>
      <c r="I20" s="169"/>
      <c r="J20" s="6"/>
    </row>
    <row r="21" spans="1:10" ht="24.75" customHeight="1" x14ac:dyDescent="0.2">
      <c r="A21" s="155" t="s">
        <v>39</v>
      </c>
      <c r="B21" s="158">
        <v>0</v>
      </c>
      <c r="C21" s="158">
        <v>0</v>
      </c>
      <c r="D21" s="158">
        <v>0</v>
      </c>
      <c r="E21" s="158">
        <v>0</v>
      </c>
      <c r="F21" s="158">
        <v>0</v>
      </c>
      <c r="G21" s="158">
        <v>0</v>
      </c>
      <c r="H21" s="158">
        <v>0</v>
      </c>
      <c r="I21" s="169">
        <v>0</v>
      </c>
      <c r="J21" s="6"/>
    </row>
    <row r="22" spans="1:10" ht="24.75" customHeight="1" x14ac:dyDescent="0.2">
      <c r="A22" s="155" t="s">
        <v>41</v>
      </c>
      <c r="B22" s="158">
        <v>0</v>
      </c>
      <c r="C22" s="158">
        <v>0</v>
      </c>
      <c r="D22" s="158">
        <v>0</v>
      </c>
      <c r="E22" s="158">
        <v>0</v>
      </c>
      <c r="F22" s="158">
        <v>0</v>
      </c>
      <c r="G22" s="158">
        <v>340</v>
      </c>
      <c r="H22" s="158">
        <v>0</v>
      </c>
      <c r="I22" s="169">
        <v>340</v>
      </c>
      <c r="J22" s="6"/>
    </row>
    <row r="23" spans="1:10" ht="24.75" customHeight="1" x14ac:dyDescent="0.2">
      <c r="A23" s="155" t="s">
        <v>40</v>
      </c>
      <c r="B23" s="159">
        <v>1389</v>
      </c>
      <c r="C23" s="159">
        <v>4</v>
      </c>
      <c r="D23" s="159">
        <v>0</v>
      </c>
      <c r="E23" s="159">
        <v>1030</v>
      </c>
      <c r="F23" s="159">
        <v>0</v>
      </c>
      <c r="G23" s="159">
        <v>753</v>
      </c>
      <c r="H23" s="159">
        <v>0</v>
      </c>
      <c r="I23" s="175">
        <v>3176</v>
      </c>
      <c r="J23" s="6"/>
    </row>
    <row r="24" spans="1:10" ht="24.75" customHeight="1" x14ac:dyDescent="0.2">
      <c r="A24" s="166" t="s">
        <v>16</v>
      </c>
      <c r="B24" s="164">
        <v>1389</v>
      </c>
      <c r="C24" s="164">
        <v>4</v>
      </c>
      <c r="D24" s="164">
        <v>0</v>
      </c>
      <c r="E24" s="164">
        <v>1030</v>
      </c>
      <c r="F24" s="164">
        <v>0</v>
      </c>
      <c r="G24" s="164">
        <v>1093</v>
      </c>
      <c r="H24" s="164">
        <v>0</v>
      </c>
      <c r="I24" s="169">
        <v>3516</v>
      </c>
      <c r="J24" s="6"/>
    </row>
    <row r="25" spans="1:10" ht="24.75" customHeight="1" thickBot="1" x14ac:dyDescent="0.25">
      <c r="A25" s="157"/>
      <c r="B25" s="158"/>
      <c r="C25" s="158"/>
      <c r="D25" s="158"/>
      <c r="E25" s="158"/>
      <c r="F25" s="158"/>
      <c r="G25" s="158"/>
      <c r="H25" s="158"/>
      <c r="I25" s="169"/>
      <c r="J25" s="6"/>
    </row>
    <row r="26" spans="1:10" ht="24.75" customHeight="1" x14ac:dyDescent="0.2">
      <c r="A26" s="163" t="s">
        <v>17</v>
      </c>
      <c r="B26" s="179">
        <v>42863</v>
      </c>
      <c r="C26" s="179">
        <v>7165</v>
      </c>
      <c r="D26" s="179">
        <v>0</v>
      </c>
      <c r="E26" s="179">
        <v>13588</v>
      </c>
      <c r="F26" s="179">
        <v>0</v>
      </c>
      <c r="G26" s="179">
        <v>10326</v>
      </c>
      <c r="H26" s="179">
        <v>289</v>
      </c>
      <c r="I26" s="179">
        <v>74231</v>
      </c>
      <c r="J26" s="6"/>
    </row>
    <row r="27" spans="1:10" x14ac:dyDescent="0.25">
      <c r="B27" s="182"/>
      <c r="C27" s="182"/>
      <c r="D27" s="182"/>
      <c r="E27" s="182"/>
      <c r="F27" s="182"/>
      <c r="G27" s="182"/>
      <c r="H27" s="182"/>
      <c r="I27" s="182"/>
    </row>
    <row r="29" spans="1:10" x14ac:dyDescent="0.25">
      <c r="B29" s="19"/>
      <c r="D29" s="19"/>
    </row>
    <row r="31" spans="1:10" x14ac:dyDescent="0.25">
      <c r="B31" s="19"/>
      <c r="D31" s="19"/>
    </row>
    <row r="33" spans="2:2" x14ac:dyDescent="0.25">
      <c r="B33" s="19"/>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Layout" topLeftCell="A4"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130</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42</v>
      </c>
    </row>
    <row r="15" spans="1:10" ht="24.75" customHeight="1" x14ac:dyDescent="0.2">
      <c r="A15" s="155" t="s">
        <v>22</v>
      </c>
      <c r="B15" s="158">
        <v>119824</v>
      </c>
      <c r="C15" s="158">
        <v>35912</v>
      </c>
      <c r="D15" s="158">
        <v>1128</v>
      </c>
      <c r="E15" s="158">
        <v>2</v>
      </c>
      <c r="F15" s="158">
        <v>0</v>
      </c>
      <c r="G15" s="158">
        <v>21314</v>
      </c>
      <c r="H15" s="158">
        <v>1589</v>
      </c>
      <c r="I15" s="158">
        <v>82</v>
      </c>
      <c r="J15" s="177">
        <v>179851</v>
      </c>
    </row>
    <row r="16" spans="1:10" ht="24.75" customHeight="1" x14ac:dyDescent="0.2">
      <c r="A16" s="155" t="s">
        <v>23</v>
      </c>
      <c r="B16" s="158">
        <v>10026</v>
      </c>
      <c r="C16" s="158">
        <v>213</v>
      </c>
      <c r="D16" s="158">
        <v>345</v>
      </c>
      <c r="E16" s="158">
        <v>0</v>
      </c>
      <c r="F16" s="158">
        <v>0</v>
      </c>
      <c r="G16" s="158">
        <v>1823</v>
      </c>
      <c r="H16" s="158">
        <v>711</v>
      </c>
      <c r="I16" s="158">
        <v>44</v>
      </c>
      <c r="J16" s="177">
        <v>13162</v>
      </c>
    </row>
    <row r="17" spans="1:10" ht="24.75" customHeight="1" x14ac:dyDescent="0.2">
      <c r="A17" s="155" t="s">
        <v>25</v>
      </c>
      <c r="B17" s="158">
        <v>63661</v>
      </c>
      <c r="C17" s="158">
        <v>12326</v>
      </c>
      <c r="D17" s="158">
        <v>1059</v>
      </c>
      <c r="E17" s="158">
        <v>0</v>
      </c>
      <c r="F17" s="158">
        <v>0</v>
      </c>
      <c r="G17" s="158">
        <v>36390</v>
      </c>
      <c r="H17" s="158">
        <v>3468</v>
      </c>
      <c r="I17" s="158">
        <v>3982</v>
      </c>
      <c r="J17" s="169">
        <v>120886</v>
      </c>
    </row>
    <row r="18" spans="1:10" ht="24.75" customHeight="1" x14ac:dyDescent="0.2">
      <c r="A18" s="155" t="s">
        <v>26</v>
      </c>
      <c r="B18" s="159">
        <v>4287</v>
      </c>
      <c r="C18" s="159">
        <v>802</v>
      </c>
      <c r="D18" s="159">
        <v>6</v>
      </c>
      <c r="E18" s="159">
        <v>0</v>
      </c>
      <c r="F18" s="159">
        <v>0</v>
      </c>
      <c r="G18" s="159">
        <v>323</v>
      </c>
      <c r="H18" s="159">
        <v>39</v>
      </c>
      <c r="I18" s="159">
        <v>14</v>
      </c>
      <c r="J18" s="175">
        <v>5471</v>
      </c>
    </row>
    <row r="19" spans="1:10" ht="24.75" customHeight="1" x14ac:dyDescent="0.2">
      <c r="A19" s="166" t="s">
        <v>15</v>
      </c>
      <c r="B19" s="174">
        <v>197798</v>
      </c>
      <c r="C19" s="174">
        <v>49253</v>
      </c>
      <c r="D19" s="174">
        <v>2538</v>
      </c>
      <c r="E19" s="174">
        <v>2</v>
      </c>
      <c r="F19" s="174">
        <v>0</v>
      </c>
      <c r="G19" s="174">
        <v>59850</v>
      </c>
      <c r="H19" s="174">
        <v>5807</v>
      </c>
      <c r="I19" s="174">
        <v>4122</v>
      </c>
      <c r="J19" s="169">
        <v>319370</v>
      </c>
    </row>
    <row r="20" spans="1:10" ht="24.75" customHeight="1" x14ac:dyDescent="0.2">
      <c r="A20" s="155"/>
      <c r="B20" s="158"/>
      <c r="C20" s="158"/>
      <c r="D20" s="158"/>
      <c r="E20" s="158"/>
      <c r="F20" s="158"/>
      <c r="G20" s="158"/>
      <c r="H20" s="158"/>
      <c r="I20" s="158"/>
      <c r="J20" s="169"/>
    </row>
    <row r="21" spans="1:10" ht="24.75" customHeight="1" x14ac:dyDescent="0.2">
      <c r="A21" s="155" t="s">
        <v>39</v>
      </c>
      <c r="B21" s="160">
        <v>26544</v>
      </c>
      <c r="C21" s="160">
        <v>7548</v>
      </c>
      <c r="D21" s="160">
        <v>537</v>
      </c>
      <c r="E21" s="160">
        <v>0</v>
      </c>
      <c r="F21" s="160">
        <v>0</v>
      </c>
      <c r="G21" s="160">
        <v>4907</v>
      </c>
      <c r="H21" s="160">
        <v>1720</v>
      </c>
      <c r="I21" s="160">
        <v>242</v>
      </c>
      <c r="J21" s="169">
        <v>41498</v>
      </c>
    </row>
    <row r="22" spans="1:10" ht="24.75" customHeight="1" x14ac:dyDescent="0.2">
      <c r="A22" s="155" t="s">
        <v>41</v>
      </c>
      <c r="B22" s="158">
        <v>7</v>
      </c>
      <c r="C22" s="158">
        <v>4</v>
      </c>
      <c r="D22" s="158">
        <v>0</v>
      </c>
      <c r="E22" s="158">
        <v>0</v>
      </c>
      <c r="F22" s="158">
        <v>0</v>
      </c>
      <c r="G22" s="158">
        <v>0</v>
      </c>
      <c r="H22" s="158">
        <v>0</v>
      </c>
      <c r="I22" s="158">
        <v>0</v>
      </c>
      <c r="J22" s="169">
        <v>11</v>
      </c>
    </row>
    <row r="23" spans="1:10" ht="24.75" customHeight="1" x14ac:dyDescent="0.2">
      <c r="A23" s="155" t="s">
        <v>40</v>
      </c>
      <c r="B23" s="159">
        <v>6695</v>
      </c>
      <c r="C23" s="159">
        <v>2550</v>
      </c>
      <c r="D23" s="159">
        <v>0</v>
      </c>
      <c r="E23" s="159">
        <v>0</v>
      </c>
      <c r="F23" s="159">
        <v>0</v>
      </c>
      <c r="G23" s="159">
        <v>293</v>
      </c>
      <c r="H23" s="159">
        <v>0</v>
      </c>
      <c r="I23" s="159">
        <v>0</v>
      </c>
      <c r="J23" s="175">
        <v>9538</v>
      </c>
    </row>
    <row r="24" spans="1:10" ht="24.75" customHeight="1" x14ac:dyDescent="0.2">
      <c r="A24" s="166" t="s">
        <v>16</v>
      </c>
      <c r="B24" s="174">
        <v>33246</v>
      </c>
      <c r="C24" s="174">
        <v>10102</v>
      </c>
      <c r="D24" s="174">
        <v>537</v>
      </c>
      <c r="E24" s="174">
        <v>0</v>
      </c>
      <c r="F24" s="174">
        <v>0</v>
      </c>
      <c r="G24" s="174">
        <v>5200</v>
      </c>
      <c r="H24" s="174">
        <v>1720</v>
      </c>
      <c r="I24" s="174">
        <v>242</v>
      </c>
      <c r="J24" s="169">
        <v>51047</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231044</v>
      </c>
      <c r="C26" s="169">
        <v>59355</v>
      </c>
      <c r="D26" s="169">
        <v>3075</v>
      </c>
      <c r="E26" s="169">
        <v>2</v>
      </c>
      <c r="F26" s="169">
        <v>0</v>
      </c>
      <c r="G26" s="169">
        <v>65050</v>
      </c>
      <c r="H26" s="169">
        <v>7527</v>
      </c>
      <c r="I26" s="169">
        <v>4364</v>
      </c>
      <c r="J26" s="169">
        <v>370417</v>
      </c>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Layout" topLeftCell="A9" zoomScaleNormal="100" workbookViewId="0">
      <selection activeCell="A15" sqref="A15"/>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customWidth="1"/>
  </cols>
  <sheetData>
    <row r="1" spans="1:11" ht="19.5" customHeight="1" x14ac:dyDescent="0.2">
      <c r="A1" s="8"/>
      <c r="B1" s="8"/>
      <c r="C1" s="8"/>
      <c r="D1" s="8"/>
      <c r="E1" s="8"/>
      <c r="F1" s="8"/>
      <c r="G1" s="8"/>
      <c r="H1" s="8"/>
      <c r="I1" s="9" t="s">
        <v>18</v>
      </c>
    </row>
    <row r="2" spans="1:11" ht="37.5" customHeight="1" x14ac:dyDescent="0.4">
      <c r="A2" s="8"/>
      <c r="B2" s="8"/>
      <c r="C2" s="8"/>
      <c r="D2" s="8"/>
      <c r="E2" s="8"/>
      <c r="F2" s="8"/>
      <c r="G2" s="8"/>
      <c r="H2" s="8"/>
      <c r="I2" s="10" t="s">
        <v>129</v>
      </c>
    </row>
    <row r="3" spans="1:11" ht="18.75" customHeight="1" x14ac:dyDescent="0.2">
      <c r="A3" s="8"/>
      <c r="B3" s="8"/>
      <c r="C3" s="8"/>
      <c r="D3" s="8"/>
      <c r="E3" s="8"/>
      <c r="F3" s="8"/>
      <c r="G3" s="8"/>
      <c r="H3" s="8"/>
      <c r="I3" s="11" t="s">
        <v>31</v>
      </c>
    </row>
    <row r="4" spans="1:11" ht="14.25" customHeight="1" x14ac:dyDescent="0.2">
      <c r="A4" s="8"/>
      <c r="B4" s="8"/>
      <c r="C4" s="8"/>
      <c r="D4" s="8"/>
      <c r="E4" s="8"/>
      <c r="F4" s="8"/>
      <c r="G4" s="8"/>
      <c r="H4" s="8"/>
      <c r="I4" s="58"/>
    </row>
    <row r="5" spans="1:11" ht="14.25" customHeight="1" x14ac:dyDescent="0.2">
      <c r="A5" s="8"/>
      <c r="B5" s="8"/>
      <c r="C5" s="12"/>
      <c r="D5" s="8"/>
      <c r="E5" s="8"/>
      <c r="F5" s="8"/>
      <c r="G5" s="8"/>
      <c r="H5" s="8"/>
      <c r="I5" s="13"/>
    </row>
    <row r="6" spans="1:11" ht="14.25" customHeight="1" x14ac:dyDescent="0.2">
      <c r="A6" s="8"/>
      <c r="B6" s="8"/>
      <c r="C6" s="12"/>
      <c r="D6" s="8"/>
      <c r="E6" s="8"/>
      <c r="F6" s="8"/>
      <c r="G6" s="8"/>
      <c r="H6" s="8"/>
      <c r="I6" s="13"/>
    </row>
    <row r="7" spans="1:11" ht="14.25" customHeight="1" x14ac:dyDescent="0.2">
      <c r="A7" s="8"/>
      <c r="B7" s="8"/>
      <c r="C7" s="8"/>
      <c r="D7" s="8"/>
      <c r="E7" s="8"/>
      <c r="F7" s="8"/>
      <c r="G7" s="8"/>
      <c r="H7" s="8"/>
      <c r="I7" s="13"/>
    </row>
    <row r="8" spans="1:11" ht="14.25" customHeight="1" x14ac:dyDescent="0.2">
      <c r="A8" s="8"/>
      <c r="B8" s="8"/>
      <c r="C8" s="8"/>
      <c r="D8" s="8"/>
      <c r="E8" s="8"/>
      <c r="F8" s="8"/>
      <c r="G8" s="8"/>
      <c r="H8" s="8"/>
      <c r="I8" s="13"/>
    </row>
    <row r="9" spans="1:11" ht="14.25" customHeight="1" x14ac:dyDescent="0.2">
      <c r="A9" s="8"/>
      <c r="B9" s="8"/>
      <c r="C9" s="8"/>
      <c r="D9" s="8"/>
      <c r="E9" s="8"/>
      <c r="F9" s="8"/>
      <c r="G9" s="8"/>
      <c r="H9" s="8"/>
      <c r="I9" s="13"/>
    </row>
    <row r="10" spans="1:11" ht="14.25" customHeight="1" x14ac:dyDescent="0.2">
      <c r="A10" s="8"/>
      <c r="B10" s="8"/>
      <c r="C10" s="8"/>
      <c r="D10" s="8"/>
      <c r="E10" s="8"/>
      <c r="F10" s="8"/>
      <c r="G10" s="8"/>
      <c r="H10" s="8"/>
      <c r="I10" s="13"/>
    </row>
    <row r="11" spans="1:11" ht="14.25" customHeight="1" x14ac:dyDescent="0.2">
      <c r="A11" s="8"/>
      <c r="B11" s="124"/>
      <c r="C11" s="124"/>
      <c r="D11" s="124"/>
      <c r="E11" s="138" t="s">
        <v>124</v>
      </c>
      <c r="F11" s="124"/>
      <c r="G11" s="124"/>
      <c r="H11" s="124"/>
      <c r="I11" s="13"/>
    </row>
    <row r="12" spans="1:11" ht="14.25" customHeight="1" x14ac:dyDescent="0.2">
      <c r="A12" s="8"/>
      <c r="B12" s="8"/>
      <c r="C12" s="8"/>
      <c r="D12" s="1"/>
      <c r="E12" s="8"/>
      <c r="F12" s="8"/>
      <c r="G12" s="8"/>
      <c r="H12" s="8"/>
      <c r="I12" s="13"/>
    </row>
    <row r="13" spans="1:11" ht="14.25" customHeight="1" x14ac:dyDescent="0.2">
      <c r="A13" s="7"/>
      <c r="B13" s="38" t="s">
        <v>106</v>
      </c>
      <c r="C13" s="38" t="s">
        <v>11</v>
      </c>
      <c r="D13" s="38"/>
      <c r="E13" s="38" t="s">
        <v>2</v>
      </c>
      <c r="F13" s="38" t="s">
        <v>4</v>
      </c>
      <c r="G13" s="38" t="s">
        <v>13</v>
      </c>
      <c r="H13" s="38" t="s">
        <v>4</v>
      </c>
      <c r="I13" s="105" t="s">
        <v>7</v>
      </c>
      <c r="J13" s="6"/>
      <c r="K13" s="6"/>
    </row>
    <row r="14" spans="1:11" ht="14.25" customHeight="1" thickBot="1" x14ac:dyDescent="0.25">
      <c r="A14" s="108" t="s">
        <v>107</v>
      </c>
      <c r="B14" s="52" t="s">
        <v>0</v>
      </c>
      <c r="C14" s="52" t="s">
        <v>12</v>
      </c>
      <c r="D14" s="52" t="s">
        <v>14</v>
      </c>
      <c r="E14" s="52" t="s">
        <v>3</v>
      </c>
      <c r="F14" s="52" t="s">
        <v>3</v>
      </c>
      <c r="G14" s="52" t="s">
        <v>5</v>
      </c>
      <c r="H14" s="52" t="s">
        <v>6</v>
      </c>
      <c r="I14" s="104" t="s">
        <v>8</v>
      </c>
      <c r="J14" s="34"/>
    </row>
    <row r="15" spans="1:11" ht="24.75" customHeight="1" x14ac:dyDescent="0.2">
      <c r="A15" s="155" t="s">
        <v>22</v>
      </c>
      <c r="B15" s="158">
        <v>0</v>
      </c>
      <c r="C15" s="158">
        <v>0</v>
      </c>
      <c r="D15" s="158">
        <v>0</v>
      </c>
      <c r="E15" s="158">
        <v>0</v>
      </c>
      <c r="F15" s="158">
        <v>0</v>
      </c>
      <c r="G15" s="158">
        <v>0</v>
      </c>
      <c r="H15" s="158">
        <v>0</v>
      </c>
      <c r="I15" s="169">
        <v>0</v>
      </c>
      <c r="J15" s="1"/>
    </row>
    <row r="16" spans="1:11" ht="24.75" customHeight="1" x14ac:dyDescent="0.2">
      <c r="A16" s="155" t="s">
        <v>23</v>
      </c>
      <c r="B16" s="158">
        <v>0</v>
      </c>
      <c r="C16" s="158">
        <v>0</v>
      </c>
      <c r="D16" s="158">
        <v>0</v>
      </c>
      <c r="E16" s="158">
        <v>0</v>
      </c>
      <c r="F16" s="158">
        <v>0</v>
      </c>
      <c r="G16" s="158">
        <v>0</v>
      </c>
      <c r="H16" s="158">
        <v>0</v>
      </c>
      <c r="I16" s="169">
        <v>0</v>
      </c>
      <c r="J16" s="1"/>
    </row>
    <row r="17" spans="1:10" ht="24.75" customHeight="1" x14ac:dyDescent="0.2">
      <c r="A17" s="155" t="s">
        <v>25</v>
      </c>
      <c r="B17" s="158">
        <v>0</v>
      </c>
      <c r="C17" s="158">
        <v>0</v>
      </c>
      <c r="D17" s="158">
        <v>0</v>
      </c>
      <c r="E17" s="158">
        <v>0</v>
      </c>
      <c r="F17" s="158">
        <v>0</v>
      </c>
      <c r="G17" s="158">
        <v>596</v>
      </c>
      <c r="H17" s="158">
        <v>11</v>
      </c>
      <c r="I17" s="169">
        <v>607</v>
      </c>
      <c r="J17" s="1"/>
    </row>
    <row r="18" spans="1:10" ht="24.75" customHeight="1" x14ac:dyDescent="0.2">
      <c r="A18" s="155" t="s">
        <v>26</v>
      </c>
      <c r="B18" s="159">
        <v>0</v>
      </c>
      <c r="C18" s="159">
        <v>0</v>
      </c>
      <c r="D18" s="159">
        <v>0</v>
      </c>
      <c r="E18" s="159">
        <v>0</v>
      </c>
      <c r="F18" s="159">
        <v>0</v>
      </c>
      <c r="G18" s="159">
        <v>0</v>
      </c>
      <c r="H18" s="159">
        <v>0</v>
      </c>
      <c r="I18" s="175">
        <v>0</v>
      </c>
      <c r="J18" s="1"/>
    </row>
    <row r="19" spans="1:10" ht="24.75" customHeight="1" x14ac:dyDescent="0.2">
      <c r="A19" s="166" t="s">
        <v>15</v>
      </c>
      <c r="B19" s="194">
        <v>0</v>
      </c>
      <c r="C19" s="194">
        <v>0</v>
      </c>
      <c r="D19" s="194">
        <v>0</v>
      </c>
      <c r="E19" s="194">
        <v>0</v>
      </c>
      <c r="F19" s="194">
        <v>0</v>
      </c>
      <c r="G19" s="194">
        <v>596</v>
      </c>
      <c r="H19" s="194">
        <v>11</v>
      </c>
      <c r="I19" s="169">
        <v>607</v>
      </c>
      <c r="J19" s="1"/>
    </row>
    <row r="20" spans="1:10" ht="24.75" customHeight="1" x14ac:dyDescent="0.2">
      <c r="A20" s="155"/>
      <c r="B20" s="158"/>
      <c r="C20" s="158"/>
      <c r="D20" s="158"/>
      <c r="E20" s="158"/>
      <c r="F20" s="158"/>
      <c r="G20" s="158"/>
      <c r="H20" s="158"/>
      <c r="I20" s="169"/>
      <c r="J20" s="1"/>
    </row>
    <row r="21" spans="1:10" ht="24.75" customHeight="1" x14ac:dyDescent="0.2">
      <c r="A21" s="155" t="s">
        <v>39</v>
      </c>
      <c r="B21" s="160">
        <v>0</v>
      </c>
      <c r="C21" s="160">
        <v>0</v>
      </c>
      <c r="D21" s="160">
        <v>0</v>
      </c>
      <c r="E21" s="160">
        <v>0</v>
      </c>
      <c r="F21" s="160">
        <v>0</v>
      </c>
      <c r="G21" s="160">
        <v>0</v>
      </c>
      <c r="H21" s="160">
        <v>0</v>
      </c>
      <c r="I21" s="177">
        <v>0</v>
      </c>
      <c r="J21" s="1"/>
    </row>
    <row r="22" spans="1:10" ht="24.75" customHeight="1" x14ac:dyDescent="0.2">
      <c r="A22" s="155" t="s">
        <v>41</v>
      </c>
      <c r="B22" s="158">
        <v>0</v>
      </c>
      <c r="C22" s="158">
        <v>0</v>
      </c>
      <c r="D22" s="158">
        <v>0</v>
      </c>
      <c r="E22" s="158">
        <v>0</v>
      </c>
      <c r="F22" s="158">
        <v>0</v>
      </c>
      <c r="G22" s="158">
        <v>0</v>
      </c>
      <c r="H22" s="158">
        <v>0</v>
      </c>
      <c r="I22" s="169">
        <v>0</v>
      </c>
      <c r="J22" s="1"/>
    </row>
    <row r="23" spans="1:10" ht="24.75" customHeight="1" x14ac:dyDescent="0.2">
      <c r="A23" s="155" t="s">
        <v>40</v>
      </c>
      <c r="B23" s="160">
        <v>0</v>
      </c>
      <c r="C23" s="160">
        <v>0</v>
      </c>
      <c r="D23" s="160">
        <v>0</v>
      </c>
      <c r="E23" s="160">
        <v>0</v>
      </c>
      <c r="F23" s="160">
        <v>0</v>
      </c>
      <c r="G23" s="160">
        <v>0</v>
      </c>
      <c r="H23" s="160">
        <v>0</v>
      </c>
      <c r="I23" s="177">
        <v>0</v>
      </c>
      <c r="J23" s="1"/>
    </row>
    <row r="24" spans="1:10" ht="24.75" customHeight="1" x14ac:dyDescent="0.2">
      <c r="A24" s="166" t="s">
        <v>16</v>
      </c>
      <c r="B24" s="194">
        <v>0</v>
      </c>
      <c r="C24" s="194">
        <v>0</v>
      </c>
      <c r="D24" s="194">
        <v>0</v>
      </c>
      <c r="E24" s="194">
        <v>0</v>
      </c>
      <c r="F24" s="194">
        <v>0</v>
      </c>
      <c r="G24" s="194">
        <v>0</v>
      </c>
      <c r="H24" s="194">
        <v>0</v>
      </c>
      <c r="I24" s="180">
        <v>0</v>
      </c>
      <c r="J24" s="1"/>
    </row>
    <row r="25" spans="1:10" ht="24.75" customHeight="1" thickBot="1" x14ac:dyDescent="0.25">
      <c r="A25" s="155"/>
      <c r="B25" s="161"/>
      <c r="C25" s="161"/>
      <c r="D25" s="161"/>
      <c r="E25" s="161"/>
      <c r="F25" s="161"/>
      <c r="G25" s="161"/>
      <c r="H25" s="161"/>
      <c r="I25" s="176"/>
      <c r="J25" s="1"/>
    </row>
    <row r="26" spans="1:10" ht="24.75" customHeight="1" x14ac:dyDescent="0.2">
      <c r="A26" s="163" t="s">
        <v>17</v>
      </c>
      <c r="B26" s="169">
        <v>0</v>
      </c>
      <c r="C26" s="169">
        <v>0</v>
      </c>
      <c r="D26" s="169">
        <v>0</v>
      </c>
      <c r="E26" s="169">
        <v>0</v>
      </c>
      <c r="F26" s="169">
        <v>0</v>
      </c>
      <c r="G26" s="169">
        <v>596</v>
      </c>
      <c r="H26" s="169">
        <v>11</v>
      </c>
      <c r="I26" s="169">
        <v>607</v>
      </c>
      <c r="J26" s="1"/>
    </row>
    <row r="30" spans="1:10" ht="13.5" customHeight="1" x14ac:dyDescent="0.25"/>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Layout" topLeftCell="A5"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1" ht="19.5" customHeight="1" x14ac:dyDescent="0.2">
      <c r="A1" s="8"/>
      <c r="B1" s="8"/>
      <c r="C1" s="8"/>
      <c r="D1" s="8"/>
      <c r="E1" s="8"/>
      <c r="F1" s="8"/>
      <c r="G1" s="8"/>
      <c r="H1" s="8"/>
      <c r="I1" s="8"/>
      <c r="J1" s="9" t="s">
        <v>20</v>
      </c>
    </row>
    <row r="2" spans="1:11" ht="37.5" customHeight="1" x14ac:dyDescent="0.4">
      <c r="A2" s="8"/>
      <c r="B2" s="8"/>
      <c r="C2" s="8"/>
      <c r="D2" s="8"/>
      <c r="E2" s="8"/>
      <c r="F2" s="8"/>
      <c r="G2" s="8"/>
      <c r="H2" s="8"/>
      <c r="I2" s="8"/>
      <c r="J2" s="10" t="s">
        <v>128</v>
      </c>
    </row>
    <row r="3" spans="1:11" ht="18.75" customHeight="1" x14ac:dyDescent="0.2">
      <c r="A3" s="8"/>
      <c r="B3" s="8"/>
      <c r="C3" s="8"/>
      <c r="D3" s="8"/>
      <c r="E3" s="8"/>
      <c r="F3" s="8"/>
      <c r="G3" s="8"/>
      <c r="H3" s="8"/>
      <c r="I3" s="8"/>
      <c r="J3" s="11" t="s">
        <v>31</v>
      </c>
    </row>
    <row r="4" spans="1:11" ht="14.25" customHeight="1" x14ac:dyDescent="0.2">
      <c r="A4" s="8"/>
      <c r="B4" s="8"/>
      <c r="C4" s="8"/>
      <c r="D4" s="8"/>
      <c r="E4" s="8"/>
      <c r="F4" s="8"/>
      <c r="G4" s="8"/>
      <c r="H4" s="8"/>
      <c r="I4" s="58"/>
      <c r="J4" s="8"/>
    </row>
    <row r="5" spans="1:11" ht="14.25" customHeight="1" x14ac:dyDescent="0.2">
      <c r="A5" s="8"/>
      <c r="B5" s="8"/>
      <c r="C5" s="12"/>
      <c r="D5" s="8"/>
      <c r="E5" s="8"/>
      <c r="F5" s="8"/>
      <c r="G5" s="8"/>
      <c r="H5" s="8"/>
      <c r="I5" s="13"/>
      <c r="J5" s="12"/>
    </row>
    <row r="6" spans="1:11" ht="14.25" customHeight="1" x14ac:dyDescent="0.2">
      <c r="A6" s="8"/>
      <c r="B6" s="8"/>
      <c r="C6" s="12"/>
      <c r="D6" s="8"/>
      <c r="E6" s="8"/>
      <c r="F6" s="8"/>
      <c r="G6" s="8"/>
      <c r="H6" s="8"/>
      <c r="I6" s="13"/>
      <c r="J6" s="12"/>
    </row>
    <row r="7" spans="1:11" ht="14.25" customHeight="1" x14ac:dyDescent="0.2">
      <c r="A7" s="8"/>
      <c r="B7" s="8"/>
      <c r="C7" s="8"/>
      <c r="D7" s="8"/>
      <c r="E7" s="8"/>
      <c r="F7" s="8"/>
      <c r="G7" s="8"/>
      <c r="H7" s="8"/>
      <c r="I7" s="13"/>
      <c r="J7" s="8"/>
    </row>
    <row r="8" spans="1:11" ht="14.25" customHeight="1" x14ac:dyDescent="0.2">
      <c r="A8" s="8"/>
      <c r="B8" s="8"/>
      <c r="C8" s="8"/>
      <c r="D8" s="8"/>
      <c r="E8" s="8"/>
      <c r="F8" s="8"/>
      <c r="G8" s="8"/>
      <c r="H8" s="8"/>
      <c r="I8" s="13"/>
      <c r="J8" s="8"/>
    </row>
    <row r="9" spans="1:11" ht="14.25" customHeight="1" x14ac:dyDescent="0.2">
      <c r="A9" s="8"/>
      <c r="B9" s="8"/>
      <c r="C9" s="8"/>
      <c r="D9" s="8"/>
      <c r="E9" s="8"/>
      <c r="F9" s="8"/>
      <c r="G9" s="8"/>
      <c r="H9" s="8"/>
      <c r="I9" s="13"/>
      <c r="J9" s="8"/>
    </row>
    <row r="10" spans="1:11" ht="14.25" customHeight="1" x14ac:dyDescent="0.2">
      <c r="A10" s="8"/>
      <c r="B10" s="8"/>
      <c r="C10" s="8"/>
      <c r="D10" s="8"/>
      <c r="E10" s="8"/>
      <c r="F10" s="8"/>
      <c r="G10" s="8"/>
      <c r="H10" s="8"/>
      <c r="I10" s="13"/>
      <c r="J10" s="8"/>
    </row>
    <row r="11" spans="1:11" ht="14.25" customHeight="1" x14ac:dyDescent="0.2">
      <c r="A11" s="8"/>
      <c r="B11" s="124"/>
      <c r="C11" s="124"/>
      <c r="D11" s="124"/>
      <c r="E11" s="138" t="s">
        <v>124</v>
      </c>
      <c r="F11" s="124"/>
      <c r="G11" s="124"/>
      <c r="H11" s="124"/>
      <c r="I11" s="126"/>
      <c r="J11" s="8"/>
    </row>
    <row r="12" spans="1:11" ht="14.25" customHeight="1" x14ac:dyDescent="0.2">
      <c r="A12" s="8"/>
      <c r="B12" s="8"/>
      <c r="C12" s="8"/>
      <c r="D12" s="1"/>
      <c r="E12" s="8"/>
      <c r="F12" s="8"/>
      <c r="G12" s="8"/>
      <c r="H12" s="8"/>
      <c r="I12" s="13"/>
      <c r="J12" s="8"/>
    </row>
    <row r="13" spans="1:11" ht="14.25" customHeight="1" x14ac:dyDescent="0.2">
      <c r="A13" s="7"/>
      <c r="B13" s="38" t="s">
        <v>106</v>
      </c>
      <c r="C13" s="38" t="s">
        <v>11</v>
      </c>
      <c r="D13" s="38"/>
      <c r="E13" s="38" t="s">
        <v>2</v>
      </c>
      <c r="F13" s="38" t="s">
        <v>4</v>
      </c>
      <c r="G13" s="38" t="s">
        <v>13</v>
      </c>
      <c r="H13" s="38" t="s">
        <v>9</v>
      </c>
      <c r="I13" s="105" t="s">
        <v>4</v>
      </c>
      <c r="J13" s="38" t="s">
        <v>7</v>
      </c>
      <c r="K13" s="6"/>
    </row>
    <row r="14" spans="1:11" ht="14.25" customHeight="1" thickBot="1" x14ac:dyDescent="0.25">
      <c r="A14" s="108" t="s">
        <v>107</v>
      </c>
      <c r="B14" s="52" t="s">
        <v>0</v>
      </c>
      <c r="C14" s="52" t="s">
        <v>12</v>
      </c>
      <c r="D14" s="52" t="s">
        <v>14</v>
      </c>
      <c r="E14" s="52" t="s">
        <v>3</v>
      </c>
      <c r="F14" s="52" t="s">
        <v>3</v>
      </c>
      <c r="G14" s="52" t="s">
        <v>5</v>
      </c>
      <c r="H14" s="52" t="s">
        <v>10</v>
      </c>
      <c r="I14" s="104" t="s">
        <v>6</v>
      </c>
      <c r="J14" s="117" t="s">
        <v>8</v>
      </c>
    </row>
    <row r="15" spans="1:11" ht="24.75" customHeight="1" x14ac:dyDescent="0.2">
      <c r="A15" s="155" t="s">
        <v>22</v>
      </c>
      <c r="B15" s="158">
        <v>16011</v>
      </c>
      <c r="C15" s="158">
        <v>2557</v>
      </c>
      <c r="D15" s="158">
        <v>133</v>
      </c>
      <c r="E15" s="158">
        <v>36</v>
      </c>
      <c r="F15" s="158">
        <v>0</v>
      </c>
      <c r="G15" s="158">
        <v>3934</v>
      </c>
      <c r="H15" s="158">
        <v>334</v>
      </c>
      <c r="I15" s="158">
        <v>21</v>
      </c>
      <c r="J15" s="177">
        <v>23026</v>
      </c>
    </row>
    <row r="16" spans="1:11" ht="24.75" customHeight="1" x14ac:dyDescent="0.2">
      <c r="A16" s="155" t="s">
        <v>23</v>
      </c>
      <c r="B16" s="158">
        <v>6138</v>
      </c>
      <c r="C16" s="158">
        <v>254</v>
      </c>
      <c r="D16" s="158">
        <v>286</v>
      </c>
      <c r="E16" s="158">
        <v>3</v>
      </c>
      <c r="F16" s="158">
        <v>0</v>
      </c>
      <c r="G16" s="158">
        <v>888</v>
      </c>
      <c r="H16" s="158">
        <v>49</v>
      </c>
      <c r="I16" s="158">
        <v>22</v>
      </c>
      <c r="J16" s="177">
        <v>7640</v>
      </c>
    </row>
    <row r="17" spans="1:10" ht="24.75" customHeight="1" x14ac:dyDescent="0.2">
      <c r="A17" s="155" t="s">
        <v>25</v>
      </c>
      <c r="B17" s="158">
        <v>5795</v>
      </c>
      <c r="C17" s="158">
        <v>229</v>
      </c>
      <c r="D17" s="158">
        <v>62</v>
      </c>
      <c r="E17" s="158">
        <v>0</v>
      </c>
      <c r="F17" s="158">
        <v>0</v>
      </c>
      <c r="G17" s="158">
        <v>7031</v>
      </c>
      <c r="H17" s="158">
        <v>267</v>
      </c>
      <c r="I17" s="158">
        <v>1376</v>
      </c>
      <c r="J17" s="169">
        <v>14760</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74">
        <v>27944</v>
      </c>
      <c r="C19" s="174">
        <v>3040</v>
      </c>
      <c r="D19" s="174">
        <v>481</v>
      </c>
      <c r="E19" s="174">
        <v>39</v>
      </c>
      <c r="F19" s="174">
        <v>0</v>
      </c>
      <c r="G19" s="174">
        <v>11853</v>
      </c>
      <c r="H19" s="174">
        <v>650</v>
      </c>
      <c r="I19" s="174">
        <v>1419</v>
      </c>
      <c r="J19" s="169">
        <v>45426</v>
      </c>
    </row>
    <row r="20" spans="1:10" ht="24.75" customHeight="1" x14ac:dyDescent="0.2">
      <c r="A20" s="155"/>
      <c r="B20" s="158"/>
      <c r="C20" s="158"/>
      <c r="D20" s="158"/>
      <c r="E20" s="158"/>
      <c r="F20" s="158"/>
      <c r="G20" s="158"/>
      <c r="H20" s="158"/>
      <c r="I20" s="158"/>
      <c r="J20" s="169"/>
    </row>
    <row r="21" spans="1:10" ht="24.75" customHeight="1" x14ac:dyDescent="0.2">
      <c r="A21" s="155" t="s">
        <v>39</v>
      </c>
      <c r="B21" s="160">
        <v>10820</v>
      </c>
      <c r="C21" s="160">
        <v>401</v>
      </c>
      <c r="D21" s="160">
        <v>215</v>
      </c>
      <c r="E21" s="160">
        <v>0</v>
      </c>
      <c r="F21" s="160">
        <v>0</v>
      </c>
      <c r="G21" s="160">
        <v>1102</v>
      </c>
      <c r="H21" s="160">
        <v>36</v>
      </c>
      <c r="I21" s="160">
        <v>7</v>
      </c>
      <c r="J21" s="169">
        <v>12581</v>
      </c>
    </row>
    <row r="22" spans="1:10" ht="24.75" customHeight="1" x14ac:dyDescent="0.2">
      <c r="A22" s="155" t="s">
        <v>41</v>
      </c>
      <c r="B22" s="158">
        <v>87</v>
      </c>
      <c r="C22" s="158">
        <v>0</v>
      </c>
      <c r="D22" s="158">
        <v>0</v>
      </c>
      <c r="E22" s="158">
        <v>0</v>
      </c>
      <c r="F22" s="158">
        <v>0</v>
      </c>
      <c r="G22" s="158">
        <v>0</v>
      </c>
      <c r="H22" s="158">
        <v>0</v>
      </c>
      <c r="I22" s="158">
        <v>0</v>
      </c>
      <c r="J22" s="169">
        <v>87</v>
      </c>
    </row>
    <row r="23" spans="1:10" ht="24.75" customHeight="1" x14ac:dyDescent="0.2">
      <c r="A23" s="155" t="s">
        <v>40</v>
      </c>
      <c r="B23" s="159">
        <v>0</v>
      </c>
      <c r="C23" s="159">
        <v>0</v>
      </c>
      <c r="D23" s="159">
        <v>0</v>
      </c>
      <c r="E23" s="159">
        <v>0</v>
      </c>
      <c r="F23" s="159">
        <v>0</v>
      </c>
      <c r="G23" s="159">
        <v>0</v>
      </c>
      <c r="H23" s="159">
        <v>0</v>
      </c>
      <c r="I23" s="159">
        <v>0</v>
      </c>
      <c r="J23" s="175">
        <v>0</v>
      </c>
    </row>
    <row r="24" spans="1:10" ht="24.75" customHeight="1" x14ac:dyDescent="0.2">
      <c r="A24" s="166" t="s">
        <v>16</v>
      </c>
      <c r="B24" s="195">
        <v>10907</v>
      </c>
      <c r="C24" s="195">
        <v>401</v>
      </c>
      <c r="D24" s="195">
        <v>215</v>
      </c>
      <c r="E24" s="195">
        <v>0</v>
      </c>
      <c r="F24" s="195">
        <v>0</v>
      </c>
      <c r="G24" s="195">
        <v>1102</v>
      </c>
      <c r="H24" s="195">
        <v>36</v>
      </c>
      <c r="I24" s="195">
        <v>7</v>
      </c>
      <c r="J24" s="169">
        <v>12668</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38851</v>
      </c>
      <c r="C26" s="169">
        <v>3441</v>
      </c>
      <c r="D26" s="169">
        <v>696</v>
      </c>
      <c r="E26" s="169">
        <v>39</v>
      </c>
      <c r="F26" s="169">
        <v>0</v>
      </c>
      <c r="G26" s="169">
        <v>12955</v>
      </c>
      <c r="H26" s="169" t="s">
        <v>155</v>
      </c>
      <c r="I26" s="169">
        <v>1426</v>
      </c>
      <c r="J26" s="169">
        <v>58094</v>
      </c>
    </row>
    <row r="27" spans="1:10" x14ac:dyDescent="0.25">
      <c r="A27" s="57"/>
      <c r="B27" s="57"/>
      <c r="C27" s="57"/>
      <c r="D27" s="57"/>
      <c r="E27" s="57"/>
      <c r="F27" s="57"/>
      <c r="G27" s="57"/>
      <c r="H27" s="57"/>
      <c r="I27" s="57"/>
      <c r="J27" s="57"/>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topLeftCell="A9" zoomScale="110" zoomScaleNormal="100" zoomScalePageLayoutView="110" workbookViewId="0">
      <selection activeCell="I35" sqref="I35"/>
    </sheetView>
  </sheetViews>
  <sheetFormatPr defaultRowHeight="12.75" x14ac:dyDescent="0.2"/>
  <sheetData/>
  <pageMargins left="0.7" right="0.7" top="0.75" bottom="0.75" header="0.3" footer="0.3"/>
  <pageSetup orientation="portrait" horizontalDpi="1200" verticalDpi="1200" r:id="rId1"/>
  <headerFooter>
    <oddHeader>&amp;C2016 Washington Timber Harvest Report</oddHeader>
    <oddFooter>&amp;Ci</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zoomScaleNormal="100" workbookViewId="0">
      <selection activeCell="J1" sqref="J1:J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6.42578125" style="3" customWidth="1"/>
    <col min="9" max="9" width="11.5703125" style="3" customWidth="1"/>
    <col min="10" max="10" width="7.5703125" style="3" customWidth="1"/>
  </cols>
  <sheetData>
    <row r="1" spans="1:10" ht="19.5" customHeight="1" x14ac:dyDescent="0.25">
      <c r="A1" s="8"/>
      <c r="B1" s="8"/>
      <c r="C1" s="8"/>
      <c r="D1" s="8"/>
      <c r="E1" s="8"/>
      <c r="F1" s="8"/>
      <c r="G1" s="8"/>
      <c r="H1" s="8"/>
      <c r="J1" s="9" t="s">
        <v>18</v>
      </c>
    </row>
    <row r="2" spans="1:10" ht="37.5" customHeight="1" x14ac:dyDescent="0.4">
      <c r="A2" s="8"/>
      <c r="B2" s="8"/>
      <c r="C2" s="8"/>
      <c r="D2" s="8"/>
      <c r="E2" s="8"/>
      <c r="F2" s="8"/>
      <c r="G2" s="8"/>
      <c r="H2" s="8"/>
      <c r="J2" s="47" t="s">
        <v>127</v>
      </c>
    </row>
    <row r="3" spans="1:10" ht="18.75" customHeight="1" x14ac:dyDescent="0.25">
      <c r="A3" s="8"/>
      <c r="B3" s="8"/>
      <c r="C3" s="8"/>
      <c r="D3" s="8"/>
      <c r="E3" s="8"/>
      <c r="F3" s="8"/>
      <c r="G3" s="8"/>
      <c r="H3" s="8"/>
      <c r="J3" s="11" t="s">
        <v>31</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
      <c r="A11" s="8"/>
      <c r="B11" s="124"/>
      <c r="C11" s="124"/>
      <c r="D11" s="124"/>
      <c r="E11" s="138" t="s">
        <v>124</v>
      </c>
      <c r="F11" s="124"/>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38" t="s">
        <v>4</v>
      </c>
      <c r="J13" s="105" t="s">
        <v>7</v>
      </c>
    </row>
    <row r="14" spans="1:10" ht="14.25" customHeight="1" thickBot="1" x14ac:dyDescent="0.25">
      <c r="A14" s="108" t="s">
        <v>107</v>
      </c>
      <c r="B14" s="52" t="s">
        <v>0</v>
      </c>
      <c r="C14" s="52" t="s">
        <v>12</v>
      </c>
      <c r="D14" s="52" t="s">
        <v>14</v>
      </c>
      <c r="E14" s="52" t="s">
        <v>3</v>
      </c>
      <c r="F14" s="52" t="s">
        <v>3</v>
      </c>
      <c r="G14" s="52" t="s">
        <v>5</v>
      </c>
      <c r="H14" s="117" t="s">
        <v>10</v>
      </c>
      <c r="I14" s="52" t="s">
        <v>6</v>
      </c>
      <c r="J14" s="104" t="s">
        <v>8</v>
      </c>
    </row>
    <row r="15" spans="1:10" ht="24.75" customHeight="1" x14ac:dyDescent="0.2">
      <c r="A15" s="155" t="s">
        <v>22</v>
      </c>
      <c r="B15" s="158">
        <v>0</v>
      </c>
      <c r="C15" s="158">
        <v>0</v>
      </c>
      <c r="D15" s="158">
        <v>0</v>
      </c>
      <c r="E15" s="158">
        <v>0</v>
      </c>
      <c r="F15" s="158">
        <v>0</v>
      </c>
      <c r="G15" s="158">
        <v>0</v>
      </c>
      <c r="H15" s="158">
        <v>0</v>
      </c>
      <c r="I15" s="158">
        <v>0</v>
      </c>
      <c r="J15" s="169">
        <v>0</v>
      </c>
    </row>
    <row r="16" spans="1:10" ht="24.75" customHeight="1" x14ac:dyDescent="0.2">
      <c r="A16" s="155" t="s">
        <v>23</v>
      </c>
      <c r="B16" s="158">
        <v>0</v>
      </c>
      <c r="C16" s="158">
        <v>0</v>
      </c>
      <c r="D16" s="158">
        <v>0</v>
      </c>
      <c r="E16" s="158">
        <v>0</v>
      </c>
      <c r="F16" s="158">
        <v>0</v>
      </c>
      <c r="G16" s="158">
        <v>0</v>
      </c>
      <c r="H16" s="158">
        <v>0</v>
      </c>
      <c r="I16" s="158">
        <v>0</v>
      </c>
      <c r="J16" s="169">
        <v>0</v>
      </c>
    </row>
    <row r="17" spans="1:10" ht="24.75" customHeight="1" x14ac:dyDescent="0.2">
      <c r="A17" s="155" t="s">
        <v>25</v>
      </c>
      <c r="B17" s="158">
        <v>442</v>
      </c>
      <c r="C17" s="158">
        <v>10</v>
      </c>
      <c r="D17" s="158">
        <v>0</v>
      </c>
      <c r="E17" s="158">
        <v>138</v>
      </c>
      <c r="F17" s="158">
        <v>0</v>
      </c>
      <c r="G17" s="158">
        <v>7779</v>
      </c>
      <c r="H17" s="158">
        <v>0</v>
      </c>
      <c r="I17" s="158">
        <v>780</v>
      </c>
      <c r="J17" s="169">
        <v>9149</v>
      </c>
    </row>
    <row r="18" spans="1:10" ht="24.75" customHeight="1" x14ac:dyDescent="0.2">
      <c r="A18" s="155" t="s">
        <v>26</v>
      </c>
      <c r="B18" s="159">
        <v>294</v>
      </c>
      <c r="C18" s="159">
        <v>0</v>
      </c>
      <c r="D18" s="159">
        <v>0</v>
      </c>
      <c r="E18" s="159">
        <v>0</v>
      </c>
      <c r="F18" s="159">
        <v>0</v>
      </c>
      <c r="G18" s="159">
        <v>32</v>
      </c>
      <c r="H18" s="159">
        <v>0</v>
      </c>
      <c r="I18" s="159">
        <v>0</v>
      </c>
      <c r="J18" s="175">
        <v>326</v>
      </c>
    </row>
    <row r="19" spans="1:10" ht="24.75" customHeight="1" x14ac:dyDescent="0.2">
      <c r="A19" s="166" t="s">
        <v>15</v>
      </c>
      <c r="B19" s="174">
        <v>736</v>
      </c>
      <c r="C19" s="174">
        <v>10</v>
      </c>
      <c r="D19" s="174">
        <v>0</v>
      </c>
      <c r="E19" s="174">
        <v>138</v>
      </c>
      <c r="F19" s="174">
        <v>0</v>
      </c>
      <c r="G19" s="174">
        <v>7811</v>
      </c>
      <c r="H19" s="174">
        <v>0</v>
      </c>
      <c r="I19" s="174">
        <v>780</v>
      </c>
      <c r="J19" s="169">
        <v>9475</v>
      </c>
    </row>
    <row r="20" spans="1:10" ht="24.75" customHeight="1" x14ac:dyDescent="0.2">
      <c r="A20" s="155"/>
      <c r="B20" s="158"/>
      <c r="C20" s="158"/>
      <c r="D20" s="158"/>
      <c r="E20" s="158"/>
      <c r="F20" s="158"/>
      <c r="G20" s="158"/>
      <c r="H20" s="158"/>
      <c r="I20" s="158"/>
      <c r="J20" s="169"/>
    </row>
    <row r="21" spans="1:10" ht="24.75" customHeight="1" x14ac:dyDescent="0.2">
      <c r="A21" s="155" t="s">
        <v>39</v>
      </c>
      <c r="B21" s="160">
        <v>7794</v>
      </c>
      <c r="C21" s="160">
        <v>2159</v>
      </c>
      <c r="D21" s="160">
        <v>0</v>
      </c>
      <c r="E21" s="160">
        <v>807</v>
      </c>
      <c r="F21" s="160">
        <v>13</v>
      </c>
      <c r="G21" s="160">
        <v>2405</v>
      </c>
      <c r="H21" s="160">
        <v>0</v>
      </c>
      <c r="I21" s="160">
        <v>0</v>
      </c>
      <c r="J21" s="169">
        <v>13178</v>
      </c>
    </row>
    <row r="22" spans="1:10" ht="24.75" customHeight="1" x14ac:dyDescent="0.2">
      <c r="A22" s="155" t="s">
        <v>41</v>
      </c>
      <c r="B22" s="158">
        <v>0</v>
      </c>
      <c r="C22" s="158">
        <v>0</v>
      </c>
      <c r="D22" s="158">
        <v>0</v>
      </c>
      <c r="E22" s="158">
        <v>0</v>
      </c>
      <c r="F22" s="158">
        <v>0</v>
      </c>
      <c r="G22" s="158">
        <v>0</v>
      </c>
      <c r="H22" s="160">
        <v>0</v>
      </c>
      <c r="I22" s="158">
        <v>0</v>
      </c>
      <c r="J22" s="169">
        <v>0</v>
      </c>
    </row>
    <row r="23" spans="1:10" ht="24.75" customHeight="1" x14ac:dyDescent="0.2">
      <c r="A23" s="155" t="s">
        <v>40</v>
      </c>
      <c r="B23" s="159">
        <v>5792</v>
      </c>
      <c r="C23" s="159">
        <v>637</v>
      </c>
      <c r="D23" s="159">
        <v>0</v>
      </c>
      <c r="E23" s="159">
        <v>1197</v>
      </c>
      <c r="F23" s="159">
        <v>91</v>
      </c>
      <c r="G23" s="159">
        <v>4314</v>
      </c>
      <c r="H23" s="159">
        <v>8</v>
      </c>
      <c r="I23" s="159">
        <v>0</v>
      </c>
      <c r="J23" s="175">
        <v>12039</v>
      </c>
    </row>
    <row r="24" spans="1:10" ht="24.75" customHeight="1" x14ac:dyDescent="0.2">
      <c r="A24" s="166" t="s">
        <v>16</v>
      </c>
      <c r="B24" s="195">
        <v>13586</v>
      </c>
      <c r="C24" s="195">
        <v>2796</v>
      </c>
      <c r="D24" s="195">
        <v>0</v>
      </c>
      <c r="E24" s="195">
        <v>2004</v>
      </c>
      <c r="F24" s="195">
        <v>104</v>
      </c>
      <c r="G24" s="195">
        <v>6719</v>
      </c>
      <c r="H24" s="195">
        <v>8</v>
      </c>
      <c r="I24" s="195">
        <v>0</v>
      </c>
      <c r="J24" s="169">
        <v>25217</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14322</v>
      </c>
      <c r="C26" s="169">
        <v>2806</v>
      </c>
      <c r="D26" s="169">
        <v>0</v>
      </c>
      <c r="E26" s="169">
        <v>2142</v>
      </c>
      <c r="F26" s="169">
        <v>104</v>
      </c>
      <c r="G26" s="169">
        <v>14530</v>
      </c>
      <c r="H26" s="169">
        <v>8</v>
      </c>
      <c r="I26" s="169">
        <v>780</v>
      </c>
      <c r="J26" s="169">
        <v>34692</v>
      </c>
    </row>
    <row r="27" spans="1:10" x14ac:dyDescent="0.25">
      <c r="B27" s="19"/>
      <c r="C27" s="19"/>
      <c r="D27" s="19"/>
      <c r="E27" s="19"/>
      <c r="F27" s="19"/>
      <c r="G27" s="19"/>
      <c r="H27" s="19"/>
      <c r="I27" s="19"/>
      <c r="J27" s="34"/>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Layout" topLeftCell="A8"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126</v>
      </c>
    </row>
    <row r="3" spans="1:10" ht="18.75" customHeight="1" x14ac:dyDescent="0.2">
      <c r="A3" s="8"/>
      <c r="B3" s="8"/>
      <c r="C3" s="8"/>
      <c r="D3" s="8"/>
      <c r="E3" s="8"/>
      <c r="F3" s="8"/>
      <c r="G3" s="8"/>
      <c r="H3" s="8"/>
      <c r="I3" s="12"/>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20"/>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8</v>
      </c>
    </row>
    <row r="15" spans="1:10" ht="24.75" customHeight="1" x14ac:dyDescent="0.2">
      <c r="A15" s="155" t="s">
        <v>22</v>
      </c>
      <c r="B15" s="158">
        <v>43982</v>
      </c>
      <c r="C15" s="158">
        <v>57712</v>
      </c>
      <c r="D15" s="158">
        <v>565</v>
      </c>
      <c r="E15" s="158">
        <v>0</v>
      </c>
      <c r="F15" s="158">
        <v>0</v>
      </c>
      <c r="G15" s="158">
        <v>15032</v>
      </c>
      <c r="H15" s="158">
        <v>2276</v>
      </c>
      <c r="I15" s="158">
        <v>15</v>
      </c>
      <c r="J15" s="172">
        <v>119582</v>
      </c>
    </row>
    <row r="16" spans="1:10" ht="24.75" customHeight="1" x14ac:dyDescent="0.2">
      <c r="A16" s="155" t="s">
        <v>23</v>
      </c>
      <c r="B16" s="158">
        <v>20834</v>
      </c>
      <c r="C16" s="158">
        <v>13196</v>
      </c>
      <c r="D16" s="158">
        <v>377</v>
      </c>
      <c r="E16" s="158">
        <v>0</v>
      </c>
      <c r="F16" s="158">
        <v>0</v>
      </c>
      <c r="G16" s="158">
        <v>8041</v>
      </c>
      <c r="H16" s="158">
        <v>1711</v>
      </c>
      <c r="I16" s="158">
        <v>6</v>
      </c>
      <c r="J16" s="172">
        <v>44165</v>
      </c>
    </row>
    <row r="17" spans="1:10" ht="24.75" customHeight="1" x14ac:dyDescent="0.2">
      <c r="A17" s="155" t="s">
        <v>25</v>
      </c>
      <c r="B17" s="158">
        <v>8260</v>
      </c>
      <c r="C17" s="158">
        <v>6750</v>
      </c>
      <c r="D17" s="158">
        <v>1192</v>
      </c>
      <c r="E17" s="158">
        <v>91</v>
      </c>
      <c r="F17" s="158">
        <v>0</v>
      </c>
      <c r="G17" s="158">
        <v>9402</v>
      </c>
      <c r="H17" s="158">
        <v>1308</v>
      </c>
      <c r="I17" s="158">
        <v>2281</v>
      </c>
      <c r="J17" s="170">
        <v>29284</v>
      </c>
    </row>
    <row r="18" spans="1:10" ht="24.75" customHeight="1" x14ac:dyDescent="0.2">
      <c r="A18" s="155" t="s">
        <v>26</v>
      </c>
      <c r="B18" s="159">
        <v>2643</v>
      </c>
      <c r="C18" s="159">
        <v>3332</v>
      </c>
      <c r="D18" s="159">
        <v>0</v>
      </c>
      <c r="E18" s="159">
        <v>0</v>
      </c>
      <c r="F18" s="159">
        <v>0</v>
      </c>
      <c r="G18" s="159">
        <v>1716</v>
      </c>
      <c r="H18" s="159">
        <v>16</v>
      </c>
      <c r="I18" s="159">
        <v>0</v>
      </c>
      <c r="J18" s="171">
        <v>7707</v>
      </c>
    </row>
    <row r="19" spans="1:10" ht="24.75" customHeight="1" x14ac:dyDescent="0.2">
      <c r="A19" s="166" t="s">
        <v>15</v>
      </c>
      <c r="B19" s="164">
        <v>75719</v>
      </c>
      <c r="C19" s="164">
        <v>80990</v>
      </c>
      <c r="D19" s="164">
        <v>2134</v>
      </c>
      <c r="E19" s="164">
        <v>91</v>
      </c>
      <c r="F19" s="164">
        <v>0</v>
      </c>
      <c r="G19" s="164">
        <v>34191</v>
      </c>
      <c r="H19" s="164">
        <v>5311</v>
      </c>
      <c r="I19" s="164">
        <v>2302</v>
      </c>
      <c r="J19" s="170">
        <v>200738</v>
      </c>
    </row>
    <row r="20" spans="1:10" ht="24.75" customHeight="1" x14ac:dyDescent="0.2">
      <c r="A20" s="155"/>
      <c r="B20" s="158"/>
      <c r="C20" s="158"/>
      <c r="D20" s="158"/>
      <c r="E20" s="158"/>
      <c r="F20" s="158"/>
      <c r="G20" s="158"/>
      <c r="H20" s="158"/>
      <c r="I20" s="158"/>
      <c r="J20" s="170"/>
    </row>
    <row r="21" spans="1:10" ht="24.75" customHeight="1" x14ac:dyDescent="0.2">
      <c r="A21" s="155" t="s">
        <v>39</v>
      </c>
      <c r="B21" s="160">
        <v>19595</v>
      </c>
      <c r="C21" s="160">
        <v>4585</v>
      </c>
      <c r="D21" s="160">
        <v>303</v>
      </c>
      <c r="E21" s="160">
        <v>0</v>
      </c>
      <c r="F21" s="160">
        <v>0</v>
      </c>
      <c r="G21" s="160">
        <v>1593</v>
      </c>
      <c r="H21" s="160">
        <v>3629</v>
      </c>
      <c r="I21" s="160">
        <v>156</v>
      </c>
      <c r="J21" s="170">
        <v>29861</v>
      </c>
    </row>
    <row r="22" spans="1:10" ht="24.75" customHeight="1" x14ac:dyDescent="0.2">
      <c r="A22" s="155" t="s">
        <v>41</v>
      </c>
      <c r="B22" s="158">
        <v>0</v>
      </c>
      <c r="C22" s="158">
        <v>0</v>
      </c>
      <c r="D22" s="158">
        <v>0</v>
      </c>
      <c r="E22" s="158">
        <v>0</v>
      </c>
      <c r="F22" s="158">
        <v>0</v>
      </c>
      <c r="G22" s="158">
        <v>0</v>
      </c>
      <c r="H22" s="158">
        <v>0</v>
      </c>
      <c r="I22" s="158">
        <v>0</v>
      </c>
      <c r="J22" s="170">
        <v>0</v>
      </c>
    </row>
    <row r="23" spans="1:10" ht="24.75" customHeight="1" x14ac:dyDescent="0.2">
      <c r="A23" s="155" t="s">
        <v>40</v>
      </c>
      <c r="B23" s="159">
        <v>0</v>
      </c>
      <c r="C23" s="159">
        <v>0</v>
      </c>
      <c r="D23" s="159">
        <v>0</v>
      </c>
      <c r="E23" s="159">
        <v>0</v>
      </c>
      <c r="F23" s="159">
        <v>0</v>
      </c>
      <c r="G23" s="159">
        <v>0</v>
      </c>
      <c r="H23" s="159">
        <v>0</v>
      </c>
      <c r="I23" s="159">
        <v>0</v>
      </c>
      <c r="J23" s="171">
        <v>0</v>
      </c>
    </row>
    <row r="24" spans="1:10" ht="24.75" customHeight="1" x14ac:dyDescent="0.2">
      <c r="A24" s="166" t="s">
        <v>16</v>
      </c>
      <c r="B24" s="164">
        <v>19595</v>
      </c>
      <c r="C24" s="164">
        <v>4585</v>
      </c>
      <c r="D24" s="164">
        <v>303</v>
      </c>
      <c r="E24" s="164">
        <v>0</v>
      </c>
      <c r="F24" s="164">
        <v>0</v>
      </c>
      <c r="G24" s="164">
        <v>1593</v>
      </c>
      <c r="H24" s="164">
        <v>3629</v>
      </c>
      <c r="I24" s="164">
        <v>156</v>
      </c>
      <c r="J24" s="170">
        <v>29861</v>
      </c>
    </row>
    <row r="25" spans="1:10" ht="24.75" customHeight="1" thickBot="1" x14ac:dyDescent="0.25">
      <c r="A25" s="157"/>
      <c r="B25" s="161"/>
      <c r="C25" s="161"/>
      <c r="D25" s="161"/>
      <c r="E25" s="161"/>
      <c r="F25" s="161"/>
      <c r="G25" s="161"/>
      <c r="H25" s="161"/>
      <c r="I25" s="161"/>
      <c r="J25" s="173"/>
    </row>
    <row r="26" spans="1:10" ht="24.75" customHeight="1" x14ac:dyDescent="0.2">
      <c r="A26" s="163" t="s">
        <v>17</v>
      </c>
      <c r="B26" s="170">
        <v>95314</v>
      </c>
      <c r="C26" s="170">
        <v>85575</v>
      </c>
      <c r="D26" s="170">
        <v>2437</v>
      </c>
      <c r="E26" s="170">
        <v>91</v>
      </c>
      <c r="F26" s="170">
        <v>0</v>
      </c>
      <c r="G26" s="170">
        <v>35784</v>
      </c>
      <c r="H26" s="170">
        <v>8940</v>
      </c>
      <c r="I26" s="170">
        <v>2458</v>
      </c>
      <c r="J26" s="170">
        <v>230599</v>
      </c>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topLeftCell="A7" zoomScaleNormal="75" workbookViewId="0">
      <selection activeCell="A15" sqref="A15"/>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s>
  <sheetData>
    <row r="1" spans="1:9" ht="19.5" customHeight="1" x14ac:dyDescent="0.2">
      <c r="A1" s="8"/>
      <c r="B1" s="8"/>
      <c r="C1" s="8"/>
      <c r="D1" s="8"/>
      <c r="E1" s="8"/>
      <c r="F1" s="8"/>
      <c r="G1" s="8"/>
      <c r="H1" s="8"/>
      <c r="I1" s="9" t="s">
        <v>18</v>
      </c>
    </row>
    <row r="2" spans="1:9" ht="37.5" customHeight="1" x14ac:dyDescent="0.4">
      <c r="A2" s="8"/>
      <c r="B2" s="8"/>
      <c r="C2" s="8"/>
      <c r="D2" s="8"/>
      <c r="E2" s="8"/>
      <c r="F2" s="8"/>
      <c r="G2" s="8"/>
      <c r="H2" s="8"/>
      <c r="I2" s="10" t="s">
        <v>142</v>
      </c>
    </row>
    <row r="3" spans="1:9" ht="18.75" customHeight="1" x14ac:dyDescent="0.2">
      <c r="A3" s="8"/>
      <c r="B3" s="8"/>
      <c r="C3" s="8"/>
      <c r="D3" s="8"/>
      <c r="E3" s="8"/>
      <c r="F3" s="8"/>
      <c r="G3" s="8"/>
      <c r="H3" s="8"/>
      <c r="I3" s="11" t="s">
        <v>19</v>
      </c>
    </row>
    <row r="4" spans="1:9" ht="14.25" customHeight="1" x14ac:dyDescent="0.2">
      <c r="A4" s="8"/>
      <c r="B4" s="8"/>
      <c r="C4" s="8"/>
      <c r="D4" s="8"/>
      <c r="E4" s="8"/>
      <c r="F4" s="8"/>
      <c r="G4" s="8"/>
      <c r="H4" s="8"/>
      <c r="I4" s="58"/>
    </row>
    <row r="5" spans="1:9" ht="14.25" customHeight="1" x14ac:dyDescent="0.2">
      <c r="A5" s="8"/>
      <c r="B5" s="8"/>
      <c r="C5" s="12"/>
      <c r="D5" s="8"/>
      <c r="E5" s="8"/>
      <c r="F5" s="8"/>
      <c r="G5" s="8"/>
      <c r="H5" s="8"/>
      <c r="I5" s="13"/>
    </row>
    <row r="6" spans="1:9" ht="14.25" customHeight="1" x14ac:dyDescent="0.2">
      <c r="A6" s="8"/>
      <c r="B6" s="8"/>
      <c r="C6" s="12"/>
      <c r="D6" s="8"/>
      <c r="E6" s="8"/>
      <c r="F6" s="8"/>
      <c r="G6" s="8"/>
      <c r="H6" s="8"/>
      <c r="I6" s="13"/>
    </row>
    <row r="7" spans="1:9" ht="14.25" customHeight="1" x14ac:dyDescent="0.2">
      <c r="A7" s="8"/>
      <c r="B7" s="8"/>
      <c r="C7" s="8"/>
      <c r="D7" s="8"/>
      <c r="E7" s="8"/>
      <c r="F7" s="8"/>
      <c r="G7" s="8"/>
      <c r="H7" s="8"/>
      <c r="I7" s="13"/>
    </row>
    <row r="8" spans="1:9" ht="14.25" customHeight="1" x14ac:dyDescent="0.2">
      <c r="A8" s="8"/>
      <c r="B8" s="8"/>
      <c r="C8" s="8"/>
      <c r="D8" s="8"/>
      <c r="E8" s="8"/>
      <c r="F8" s="8"/>
      <c r="G8" s="8"/>
      <c r="H8" s="8"/>
      <c r="I8" s="13"/>
    </row>
    <row r="9" spans="1:9" ht="14.25" customHeight="1" x14ac:dyDescent="0.2">
      <c r="A9" s="8"/>
      <c r="B9" s="8"/>
      <c r="C9" s="8"/>
      <c r="D9" s="8"/>
      <c r="E9" s="8"/>
      <c r="F9" s="8"/>
      <c r="G9" s="8"/>
      <c r="H9" s="8"/>
      <c r="I9" s="13"/>
    </row>
    <row r="10" spans="1:9" ht="14.25" customHeight="1" x14ac:dyDescent="0.2">
      <c r="A10" s="8"/>
      <c r="B10" s="8"/>
      <c r="C10" s="8"/>
      <c r="D10" s="8"/>
      <c r="E10" s="8"/>
      <c r="F10" s="8"/>
      <c r="G10" s="8"/>
      <c r="H10" s="8"/>
      <c r="I10" s="13"/>
    </row>
    <row r="11" spans="1:9" ht="14.25" customHeight="1" x14ac:dyDescent="0.2">
      <c r="A11" s="8"/>
      <c r="B11" s="124"/>
      <c r="C11" s="124"/>
      <c r="D11" s="124"/>
      <c r="E11" s="138" t="s">
        <v>124</v>
      </c>
      <c r="F11" s="124"/>
      <c r="G11" s="124"/>
      <c r="H11" s="124"/>
      <c r="I11" s="13"/>
    </row>
    <row r="12" spans="1:9" ht="14.25" customHeight="1" x14ac:dyDescent="0.2">
      <c r="A12" s="8"/>
      <c r="B12" s="8"/>
      <c r="C12" s="8"/>
      <c r="D12" s="1"/>
      <c r="E12" s="8"/>
      <c r="F12" s="8"/>
      <c r="G12" s="8"/>
      <c r="H12" s="8"/>
      <c r="I12" s="13"/>
    </row>
    <row r="13" spans="1:9" ht="14.25" customHeight="1" x14ac:dyDescent="0.2">
      <c r="A13" s="7"/>
      <c r="B13" s="38" t="s">
        <v>106</v>
      </c>
      <c r="C13" s="38" t="s">
        <v>11</v>
      </c>
      <c r="D13" s="38"/>
      <c r="E13" s="38" t="s">
        <v>2</v>
      </c>
      <c r="F13" s="38" t="s">
        <v>4</v>
      </c>
      <c r="G13" s="38" t="s">
        <v>13</v>
      </c>
      <c r="H13" s="38" t="s">
        <v>4</v>
      </c>
      <c r="I13" s="105" t="s">
        <v>7</v>
      </c>
    </row>
    <row r="14" spans="1:9" ht="14.25" customHeight="1" thickBot="1" x14ac:dyDescent="0.25">
      <c r="A14" s="108" t="s">
        <v>107</v>
      </c>
      <c r="B14" s="52" t="s">
        <v>0</v>
      </c>
      <c r="C14" s="52" t="s">
        <v>12</v>
      </c>
      <c r="D14" s="52" t="s">
        <v>14</v>
      </c>
      <c r="E14" s="52" t="s">
        <v>3</v>
      </c>
      <c r="F14" s="52" t="s">
        <v>3</v>
      </c>
      <c r="G14" s="52" t="s">
        <v>5</v>
      </c>
      <c r="H14" s="52" t="s">
        <v>6</v>
      </c>
      <c r="I14" s="104" t="s">
        <v>8</v>
      </c>
    </row>
    <row r="15" spans="1:9" ht="24.75" customHeight="1" x14ac:dyDescent="0.2">
      <c r="A15" s="155" t="s">
        <v>22</v>
      </c>
      <c r="B15" s="158">
        <v>1480</v>
      </c>
      <c r="C15" s="158">
        <v>715</v>
      </c>
      <c r="D15" s="158">
        <v>411</v>
      </c>
      <c r="E15" s="158">
        <v>522</v>
      </c>
      <c r="F15" s="158">
        <v>0</v>
      </c>
      <c r="G15" s="158">
        <v>290</v>
      </c>
      <c r="H15" s="158">
        <v>0</v>
      </c>
      <c r="I15" s="169">
        <v>3418</v>
      </c>
    </row>
    <row r="16" spans="1:9" ht="24.75" customHeight="1" x14ac:dyDescent="0.2">
      <c r="A16" s="155" t="s">
        <v>23</v>
      </c>
      <c r="B16" s="158">
        <v>5984</v>
      </c>
      <c r="C16" s="158">
        <v>3627</v>
      </c>
      <c r="D16" s="158">
        <v>1386</v>
      </c>
      <c r="E16" s="158">
        <v>1290</v>
      </c>
      <c r="F16" s="158">
        <v>0</v>
      </c>
      <c r="G16" s="158">
        <v>2956</v>
      </c>
      <c r="H16" s="158">
        <v>0</v>
      </c>
      <c r="I16" s="169">
        <v>15243</v>
      </c>
    </row>
    <row r="17" spans="1:9" ht="24.75" customHeight="1" x14ac:dyDescent="0.2">
      <c r="A17" s="155" t="s">
        <v>25</v>
      </c>
      <c r="B17" s="158">
        <v>221</v>
      </c>
      <c r="C17" s="158">
        <v>439</v>
      </c>
      <c r="D17" s="158">
        <v>196</v>
      </c>
      <c r="E17" s="158">
        <v>353</v>
      </c>
      <c r="F17" s="158">
        <v>1</v>
      </c>
      <c r="G17" s="158">
        <v>6557</v>
      </c>
      <c r="H17" s="158">
        <v>1298</v>
      </c>
      <c r="I17" s="169">
        <v>9065</v>
      </c>
    </row>
    <row r="18" spans="1:9" ht="24.75" customHeight="1" x14ac:dyDescent="0.2">
      <c r="A18" s="155" t="s">
        <v>26</v>
      </c>
      <c r="B18" s="159">
        <v>0</v>
      </c>
      <c r="C18" s="159">
        <v>0</v>
      </c>
      <c r="D18" s="159">
        <v>0</v>
      </c>
      <c r="E18" s="159">
        <v>0</v>
      </c>
      <c r="F18" s="159">
        <v>0</v>
      </c>
      <c r="G18" s="159">
        <v>0</v>
      </c>
      <c r="H18" s="159">
        <v>0</v>
      </c>
      <c r="I18" s="175">
        <v>0</v>
      </c>
    </row>
    <row r="19" spans="1:9" ht="24.75" customHeight="1" x14ac:dyDescent="0.2">
      <c r="A19" s="166" t="s">
        <v>15</v>
      </c>
      <c r="B19" s="164">
        <v>7685</v>
      </c>
      <c r="C19" s="164">
        <v>4781</v>
      </c>
      <c r="D19" s="164">
        <v>1993</v>
      </c>
      <c r="E19" s="164">
        <v>2165</v>
      </c>
      <c r="F19" s="164">
        <v>1</v>
      </c>
      <c r="G19" s="164">
        <v>9803</v>
      </c>
      <c r="H19" s="164">
        <v>1298</v>
      </c>
      <c r="I19" s="169">
        <v>27726</v>
      </c>
    </row>
    <row r="20" spans="1:9" ht="24.75" customHeight="1" x14ac:dyDescent="0.2">
      <c r="A20" s="155"/>
      <c r="B20" s="158"/>
      <c r="C20" s="158"/>
      <c r="D20" s="158"/>
      <c r="E20" s="158"/>
      <c r="F20" s="158"/>
      <c r="G20" s="158"/>
      <c r="H20" s="158"/>
      <c r="I20" s="169"/>
    </row>
    <row r="21" spans="1:9" ht="24.75" customHeight="1" x14ac:dyDescent="0.2">
      <c r="A21" s="155" t="s">
        <v>39</v>
      </c>
      <c r="B21" s="160">
        <v>2286</v>
      </c>
      <c r="C21" s="160">
        <v>1755</v>
      </c>
      <c r="D21" s="160">
        <v>862</v>
      </c>
      <c r="E21" s="160">
        <v>743</v>
      </c>
      <c r="F21" s="160">
        <v>747</v>
      </c>
      <c r="G21" s="160">
        <v>4062</v>
      </c>
      <c r="H21" s="160">
        <v>0</v>
      </c>
      <c r="I21" s="177">
        <v>10455</v>
      </c>
    </row>
    <row r="22" spans="1:9" ht="24.75" customHeight="1" x14ac:dyDescent="0.2">
      <c r="A22" s="155" t="s">
        <v>41</v>
      </c>
      <c r="B22" s="158">
        <v>476</v>
      </c>
      <c r="C22" s="158">
        <v>107</v>
      </c>
      <c r="D22" s="158">
        <v>2</v>
      </c>
      <c r="E22" s="158">
        <v>49</v>
      </c>
      <c r="F22" s="158">
        <v>1</v>
      </c>
      <c r="G22" s="158">
        <v>36</v>
      </c>
      <c r="H22" s="158">
        <v>0</v>
      </c>
      <c r="I22" s="169">
        <v>671</v>
      </c>
    </row>
    <row r="23" spans="1:9" ht="24.75" customHeight="1" x14ac:dyDescent="0.2">
      <c r="A23" s="155" t="s">
        <v>40</v>
      </c>
      <c r="B23" s="159">
        <v>458</v>
      </c>
      <c r="C23" s="159">
        <v>728</v>
      </c>
      <c r="D23" s="159">
        <v>1017</v>
      </c>
      <c r="E23" s="159">
        <v>15</v>
      </c>
      <c r="F23" s="159">
        <v>76</v>
      </c>
      <c r="G23" s="159">
        <v>5024</v>
      </c>
      <c r="H23" s="159">
        <v>0</v>
      </c>
      <c r="I23" s="175">
        <v>7318</v>
      </c>
    </row>
    <row r="24" spans="1:9" ht="24.75" customHeight="1" x14ac:dyDescent="0.2">
      <c r="A24" s="166" t="s">
        <v>16</v>
      </c>
      <c r="B24" s="195">
        <v>3220</v>
      </c>
      <c r="C24" s="195">
        <v>2590</v>
      </c>
      <c r="D24" s="195">
        <v>1881</v>
      </c>
      <c r="E24" s="195">
        <v>807</v>
      </c>
      <c r="F24" s="195">
        <v>824</v>
      </c>
      <c r="G24" s="195">
        <v>9122</v>
      </c>
      <c r="H24" s="195">
        <v>0</v>
      </c>
      <c r="I24" s="169">
        <v>18444</v>
      </c>
    </row>
    <row r="25" spans="1:9" ht="24.75" customHeight="1" thickBot="1" x14ac:dyDescent="0.25">
      <c r="A25" s="162"/>
      <c r="B25" s="161"/>
      <c r="C25" s="161"/>
      <c r="D25" s="161"/>
      <c r="E25" s="161"/>
      <c r="F25" s="161"/>
      <c r="G25" s="161"/>
      <c r="H25" s="161"/>
      <c r="I25" s="176"/>
    </row>
    <row r="26" spans="1:9" ht="24.75" customHeight="1" x14ac:dyDescent="0.2">
      <c r="A26" s="163" t="s">
        <v>17</v>
      </c>
      <c r="B26" s="169">
        <v>10905</v>
      </c>
      <c r="C26" s="169">
        <v>7371</v>
      </c>
      <c r="D26" s="169">
        <v>3874</v>
      </c>
      <c r="E26" s="169">
        <v>2972</v>
      </c>
      <c r="F26" s="169">
        <v>825</v>
      </c>
      <c r="G26" s="169">
        <v>18925</v>
      </c>
      <c r="H26" s="169">
        <v>1298</v>
      </c>
      <c r="I26" s="169">
        <v>46170</v>
      </c>
    </row>
    <row r="27" spans="1:9" x14ac:dyDescent="0.25">
      <c r="B27" s="182"/>
      <c r="C27" s="182"/>
      <c r="D27" s="182"/>
      <c r="E27" s="182"/>
      <c r="F27" s="182"/>
      <c r="G27" s="182"/>
      <c r="H27" s="182"/>
      <c r="I27" s="182"/>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Layout" topLeftCell="A10"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125</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21</v>
      </c>
      <c r="G14" s="52" t="s">
        <v>5</v>
      </c>
      <c r="H14" s="52" t="s">
        <v>10</v>
      </c>
      <c r="I14" s="104" t="s">
        <v>6</v>
      </c>
      <c r="J14" s="117" t="s">
        <v>8</v>
      </c>
    </row>
    <row r="15" spans="1:10" ht="24.75" customHeight="1" x14ac:dyDescent="0.2">
      <c r="A15" s="155" t="s">
        <v>22</v>
      </c>
      <c r="B15" s="158">
        <v>35830</v>
      </c>
      <c r="C15" s="158">
        <v>26303</v>
      </c>
      <c r="D15" s="158">
        <v>336</v>
      </c>
      <c r="E15" s="158">
        <v>1</v>
      </c>
      <c r="F15" s="158">
        <v>0</v>
      </c>
      <c r="G15" s="158">
        <v>7209</v>
      </c>
      <c r="H15" s="158">
        <v>1686</v>
      </c>
      <c r="I15" s="158">
        <v>478</v>
      </c>
      <c r="J15" s="177">
        <v>71843</v>
      </c>
    </row>
    <row r="16" spans="1:10" ht="24.75" customHeight="1" x14ac:dyDescent="0.2">
      <c r="A16" s="155" t="s">
        <v>23</v>
      </c>
      <c r="B16" s="158">
        <v>6463</v>
      </c>
      <c r="C16" s="158">
        <v>3305</v>
      </c>
      <c r="D16" s="158">
        <v>31</v>
      </c>
      <c r="E16" s="158">
        <v>12</v>
      </c>
      <c r="F16" s="158">
        <v>0</v>
      </c>
      <c r="G16" s="158">
        <v>966</v>
      </c>
      <c r="H16" s="158">
        <v>165</v>
      </c>
      <c r="I16" s="158">
        <v>49</v>
      </c>
      <c r="J16" s="177">
        <v>10991</v>
      </c>
    </row>
    <row r="17" spans="1:10" ht="24.75" customHeight="1" x14ac:dyDescent="0.2">
      <c r="A17" s="155" t="s">
        <v>25</v>
      </c>
      <c r="B17" s="158">
        <v>6001</v>
      </c>
      <c r="C17" s="158">
        <v>3507</v>
      </c>
      <c r="D17" s="158">
        <v>683</v>
      </c>
      <c r="E17" s="158">
        <v>0</v>
      </c>
      <c r="F17" s="158">
        <v>0</v>
      </c>
      <c r="G17" s="158">
        <v>10988</v>
      </c>
      <c r="H17" s="158">
        <v>455</v>
      </c>
      <c r="I17" s="158">
        <v>1018</v>
      </c>
      <c r="J17" s="169">
        <v>22652</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48294</v>
      </c>
      <c r="C19" s="164">
        <v>33115</v>
      </c>
      <c r="D19" s="164">
        <v>1050</v>
      </c>
      <c r="E19" s="164">
        <v>13</v>
      </c>
      <c r="F19" s="164">
        <v>0</v>
      </c>
      <c r="G19" s="164">
        <v>19163</v>
      </c>
      <c r="H19" s="164">
        <v>2306</v>
      </c>
      <c r="I19" s="164">
        <v>1545</v>
      </c>
      <c r="J19" s="169">
        <v>105486</v>
      </c>
    </row>
    <row r="20" spans="1:10" ht="24.75" customHeight="1" x14ac:dyDescent="0.2">
      <c r="A20" s="155"/>
      <c r="B20" s="158"/>
      <c r="C20" s="158"/>
      <c r="D20" s="158"/>
      <c r="E20" s="158"/>
      <c r="F20" s="158"/>
      <c r="G20" s="158"/>
      <c r="H20" s="158"/>
      <c r="I20" s="158"/>
      <c r="J20" s="169"/>
    </row>
    <row r="21" spans="1:10" ht="24.75" customHeight="1" x14ac:dyDescent="0.2">
      <c r="A21" s="155" t="s">
        <v>39</v>
      </c>
      <c r="B21" s="160">
        <v>1569</v>
      </c>
      <c r="C21" s="160">
        <v>0</v>
      </c>
      <c r="D21" s="160">
        <v>0</v>
      </c>
      <c r="E21" s="160">
        <v>0</v>
      </c>
      <c r="F21" s="160">
        <v>0</v>
      </c>
      <c r="G21" s="160">
        <v>54</v>
      </c>
      <c r="H21" s="160">
        <v>0</v>
      </c>
      <c r="I21" s="160">
        <v>0</v>
      </c>
      <c r="J21" s="169">
        <v>1623</v>
      </c>
    </row>
    <row r="22" spans="1:10" ht="24.75" customHeight="1" x14ac:dyDescent="0.2">
      <c r="A22" s="155" t="s">
        <v>41</v>
      </c>
      <c r="B22" s="158">
        <v>1433</v>
      </c>
      <c r="C22" s="158">
        <v>4</v>
      </c>
      <c r="D22" s="158">
        <v>15</v>
      </c>
      <c r="E22" s="158">
        <v>0</v>
      </c>
      <c r="F22" s="158">
        <v>0</v>
      </c>
      <c r="G22" s="158">
        <v>1215</v>
      </c>
      <c r="H22" s="158">
        <v>0</v>
      </c>
      <c r="I22" s="158">
        <v>0</v>
      </c>
      <c r="J22" s="169">
        <v>2667</v>
      </c>
    </row>
    <row r="23" spans="1:10" ht="24.75" customHeight="1" x14ac:dyDescent="0.2">
      <c r="A23" s="155" t="s">
        <v>40</v>
      </c>
      <c r="B23" s="159">
        <v>6324</v>
      </c>
      <c r="C23" s="159">
        <v>111</v>
      </c>
      <c r="D23" s="159">
        <v>0</v>
      </c>
      <c r="E23" s="159">
        <v>0</v>
      </c>
      <c r="F23" s="159">
        <v>0</v>
      </c>
      <c r="G23" s="159">
        <v>487</v>
      </c>
      <c r="H23" s="159">
        <v>0</v>
      </c>
      <c r="I23" s="159">
        <v>0</v>
      </c>
      <c r="J23" s="175">
        <v>6922</v>
      </c>
    </row>
    <row r="24" spans="1:10" ht="24.75" customHeight="1" x14ac:dyDescent="0.2">
      <c r="A24" s="166" t="s">
        <v>16</v>
      </c>
      <c r="B24" s="164">
        <v>9326</v>
      </c>
      <c r="C24" s="164">
        <v>115</v>
      </c>
      <c r="D24" s="164">
        <v>15</v>
      </c>
      <c r="E24" s="164">
        <v>0</v>
      </c>
      <c r="F24" s="164">
        <v>0</v>
      </c>
      <c r="G24" s="164">
        <v>1756</v>
      </c>
      <c r="H24" s="164">
        <v>0</v>
      </c>
      <c r="I24" s="164">
        <v>0</v>
      </c>
      <c r="J24" s="169">
        <v>11212</v>
      </c>
    </row>
    <row r="25" spans="1:10" ht="24.75" customHeight="1" thickBot="1" x14ac:dyDescent="0.25">
      <c r="A25" s="162"/>
      <c r="B25" s="161"/>
      <c r="C25" s="161"/>
      <c r="D25" s="161"/>
      <c r="E25" s="161"/>
      <c r="F25" s="161"/>
      <c r="G25" s="161"/>
      <c r="H25" s="161"/>
      <c r="I25" s="161"/>
      <c r="J25" s="176"/>
    </row>
    <row r="26" spans="1:10" ht="24.75" customHeight="1" x14ac:dyDescent="0.2">
      <c r="A26" s="163" t="s">
        <v>17</v>
      </c>
      <c r="B26" s="169">
        <v>57620</v>
      </c>
      <c r="C26" s="169">
        <v>33230</v>
      </c>
      <c r="D26" s="169">
        <v>1065</v>
      </c>
      <c r="E26" s="169">
        <v>13</v>
      </c>
      <c r="F26" s="169">
        <v>0</v>
      </c>
      <c r="G26" s="169">
        <v>20919</v>
      </c>
      <c r="H26" s="169">
        <v>2306</v>
      </c>
      <c r="I26" s="169">
        <v>1545</v>
      </c>
      <c r="J26" s="169">
        <v>116698</v>
      </c>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Layout" topLeftCell="A6"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143</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8</v>
      </c>
    </row>
    <row r="15" spans="1:10" ht="24.75" customHeight="1" x14ac:dyDescent="0.2">
      <c r="A15" s="155" t="s">
        <v>22</v>
      </c>
      <c r="B15" s="158">
        <v>0</v>
      </c>
      <c r="C15" s="158">
        <v>0</v>
      </c>
      <c r="D15" s="158">
        <v>0</v>
      </c>
      <c r="E15" s="158">
        <v>0</v>
      </c>
      <c r="F15" s="158">
        <v>0</v>
      </c>
      <c r="G15" s="158">
        <v>0</v>
      </c>
      <c r="H15" s="158">
        <v>0</v>
      </c>
      <c r="I15" s="158">
        <v>0</v>
      </c>
      <c r="J15" s="177">
        <v>0</v>
      </c>
    </row>
    <row r="16" spans="1:10" ht="24.75" customHeight="1" x14ac:dyDescent="0.2">
      <c r="A16" s="155" t="s">
        <v>23</v>
      </c>
      <c r="B16" s="158">
        <v>0</v>
      </c>
      <c r="C16" s="158">
        <v>0</v>
      </c>
      <c r="D16" s="158">
        <v>0</v>
      </c>
      <c r="E16" s="158">
        <v>0</v>
      </c>
      <c r="F16" s="158">
        <v>0</v>
      </c>
      <c r="G16" s="158">
        <v>0</v>
      </c>
      <c r="H16" s="158">
        <v>0</v>
      </c>
      <c r="I16" s="158">
        <v>0</v>
      </c>
      <c r="J16" s="177">
        <v>0</v>
      </c>
    </row>
    <row r="17" spans="1:10" ht="24.75" customHeight="1" x14ac:dyDescent="0.2">
      <c r="A17" s="155" t="s">
        <v>25</v>
      </c>
      <c r="B17" s="158">
        <v>12</v>
      </c>
      <c r="C17" s="158">
        <v>0</v>
      </c>
      <c r="D17" s="158">
        <v>0</v>
      </c>
      <c r="E17" s="158">
        <v>0</v>
      </c>
      <c r="F17" s="158">
        <v>64</v>
      </c>
      <c r="G17" s="158">
        <v>685</v>
      </c>
      <c r="H17" s="158">
        <v>0</v>
      </c>
      <c r="I17" s="158">
        <v>79</v>
      </c>
      <c r="J17" s="169">
        <v>840</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12</v>
      </c>
      <c r="C19" s="164">
        <v>0</v>
      </c>
      <c r="D19" s="164">
        <v>0</v>
      </c>
      <c r="E19" s="164">
        <v>0</v>
      </c>
      <c r="F19" s="164">
        <v>64</v>
      </c>
      <c r="G19" s="164">
        <v>685</v>
      </c>
      <c r="H19" s="164">
        <v>0</v>
      </c>
      <c r="I19" s="164">
        <v>79</v>
      </c>
      <c r="J19" s="169">
        <v>840</v>
      </c>
    </row>
    <row r="20" spans="1:10" ht="24.75" customHeight="1" x14ac:dyDescent="0.2">
      <c r="A20" s="155"/>
      <c r="B20" s="158"/>
      <c r="C20" s="158"/>
      <c r="D20" s="158"/>
      <c r="E20" s="158"/>
      <c r="F20" s="158"/>
      <c r="G20" s="158"/>
      <c r="H20" s="158"/>
      <c r="I20" s="158"/>
      <c r="J20" s="169"/>
    </row>
    <row r="21" spans="1:10" ht="24.75" customHeight="1" x14ac:dyDescent="0.2">
      <c r="A21" s="155" t="s">
        <v>39</v>
      </c>
      <c r="B21" s="160">
        <v>0</v>
      </c>
      <c r="C21" s="160">
        <v>0</v>
      </c>
      <c r="D21" s="160">
        <v>0</v>
      </c>
      <c r="E21" s="160">
        <v>0</v>
      </c>
      <c r="F21" s="160">
        <v>0</v>
      </c>
      <c r="G21" s="160">
        <v>0</v>
      </c>
      <c r="H21" s="160">
        <v>0</v>
      </c>
      <c r="I21" s="160">
        <v>0</v>
      </c>
      <c r="J21" s="169">
        <v>0</v>
      </c>
    </row>
    <row r="22" spans="1:10" ht="24.75" customHeight="1" x14ac:dyDescent="0.2">
      <c r="A22" s="155" t="s">
        <v>41</v>
      </c>
      <c r="B22" s="158">
        <v>5</v>
      </c>
      <c r="C22" s="158">
        <v>0</v>
      </c>
      <c r="D22" s="158">
        <v>0</v>
      </c>
      <c r="E22" s="158">
        <v>0</v>
      </c>
      <c r="F22" s="158">
        <v>0</v>
      </c>
      <c r="G22" s="158">
        <v>0</v>
      </c>
      <c r="H22" s="158">
        <v>0</v>
      </c>
      <c r="I22" s="158">
        <v>0</v>
      </c>
      <c r="J22" s="169">
        <v>5</v>
      </c>
    </row>
    <row r="23" spans="1:10" ht="24.75" customHeight="1" x14ac:dyDescent="0.2">
      <c r="A23" s="155" t="s">
        <v>40</v>
      </c>
      <c r="B23" s="160">
        <v>0</v>
      </c>
      <c r="C23" s="160">
        <v>0</v>
      </c>
      <c r="D23" s="160">
        <v>0</v>
      </c>
      <c r="E23" s="160">
        <v>0</v>
      </c>
      <c r="F23" s="160">
        <v>0</v>
      </c>
      <c r="G23" s="160">
        <v>0</v>
      </c>
      <c r="H23" s="160">
        <v>0</v>
      </c>
      <c r="I23" s="160">
        <v>0</v>
      </c>
      <c r="J23" s="177">
        <v>0</v>
      </c>
    </row>
    <row r="24" spans="1:10" ht="24.75" customHeight="1" x14ac:dyDescent="0.2">
      <c r="A24" s="166" t="s">
        <v>16</v>
      </c>
      <c r="B24" s="167">
        <v>5</v>
      </c>
      <c r="C24" s="167">
        <v>0</v>
      </c>
      <c r="D24" s="167">
        <v>0</v>
      </c>
      <c r="E24" s="167">
        <v>0</v>
      </c>
      <c r="F24" s="167">
        <v>0</v>
      </c>
      <c r="G24" s="167">
        <v>0</v>
      </c>
      <c r="H24" s="167">
        <v>0</v>
      </c>
      <c r="I24" s="167">
        <v>0</v>
      </c>
      <c r="J24" s="180">
        <v>5</v>
      </c>
    </row>
    <row r="25" spans="1:10" ht="24.75" customHeight="1" thickBot="1" x14ac:dyDescent="0.25">
      <c r="A25" s="162"/>
      <c r="B25" s="161"/>
      <c r="C25" s="161"/>
      <c r="D25" s="161"/>
      <c r="E25" s="161"/>
      <c r="F25" s="161"/>
      <c r="G25" s="161"/>
      <c r="H25" s="161"/>
      <c r="I25" s="161"/>
      <c r="J25" s="176"/>
    </row>
    <row r="26" spans="1:10" ht="24.75" customHeight="1" x14ac:dyDescent="0.2">
      <c r="A26" s="163" t="s">
        <v>17</v>
      </c>
      <c r="B26" s="169">
        <v>17</v>
      </c>
      <c r="C26" s="169">
        <v>0</v>
      </c>
      <c r="D26" s="169">
        <v>0</v>
      </c>
      <c r="E26" s="169">
        <v>0</v>
      </c>
      <c r="F26" s="169">
        <v>64</v>
      </c>
      <c r="G26" s="169">
        <v>685</v>
      </c>
      <c r="H26" s="169">
        <v>0</v>
      </c>
      <c r="I26" s="169">
        <v>79</v>
      </c>
      <c r="J26" s="169">
        <v>845</v>
      </c>
    </row>
    <row r="30" spans="1:10" x14ac:dyDescent="0.25">
      <c r="A30" s="196"/>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view="pageLayout" topLeftCell="A4"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1" ht="19.5" customHeight="1" x14ac:dyDescent="0.2">
      <c r="A1" s="8"/>
      <c r="B1" s="8"/>
      <c r="C1" s="8"/>
      <c r="D1" s="8"/>
      <c r="E1" s="8"/>
      <c r="F1" s="8"/>
      <c r="G1" s="8"/>
      <c r="H1" s="8"/>
      <c r="I1" s="8"/>
      <c r="J1" s="9" t="s">
        <v>20</v>
      </c>
    </row>
    <row r="2" spans="1:11" ht="37.5" customHeight="1" x14ac:dyDescent="0.4">
      <c r="A2" s="8"/>
      <c r="B2" s="8"/>
      <c r="C2" s="8"/>
      <c r="D2" s="8"/>
      <c r="E2" s="8"/>
      <c r="F2" s="8"/>
      <c r="G2" s="8"/>
      <c r="H2" s="8"/>
      <c r="I2" s="8"/>
      <c r="J2" s="49" t="s">
        <v>144</v>
      </c>
    </row>
    <row r="3" spans="1:11" ht="18.75" customHeight="1" x14ac:dyDescent="0.2">
      <c r="A3" s="8"/>
      <c r="B3" s="8"/>
      <c r="C3" s="8"/>
      <c r="D3" s="8"/>
      <c r="E3" s="8"/>
      <c r="F3" s="8"/>
      <c r="G3" s="8"/>
      <c r="H3" s="8"/>
      <c r="I3" s="8"/>
      <c r="J3" s="11" t="s">
        <v>19</v>
      </c>
    </row>
    <row r="4" spans="1:11" ht="14.25" customHeight="1" x14ac:dyDescent="0.2">
      <c r="A4" s="8"/>
      <c r="B4" s="8"/>
      <c r="C4" s="8"/>
      <c r="D4" s="8"/>
      <c r="E4" s="8"/>
      <c r="F4" s="8"/>
      <c r="G4" s="8"/>
      <c r="H4" s="8"/>
      <c r="I4" s="58"/>
      <c r="J4" s="8"/>
    </row>
    <row r="5" spans="1:11" ht="14.25" customHeight="1" x14ac:dyDescent="0.2">
      <c r="A5" s="8"/>
      <c r="B5" s="8"/>
      <c r="C5" s="12"/>
      <c r="D5" s="8"/>
      <c r="E5" s="8"/>
      <c r="F5" s="8"/>
      <c r="G5" s="8"/>
      <c r="H5" s="8"/>
      <c r="I5" s="13"/>
      <c r="J5" s="12"/>
    </row>
    <row r="6" spans="1:11" ht="14.25" customHeight="1" x14ac:dyDescent="0.2">
      <c r="A6" s="8"/>
      <c r="B6" s="8"/>
      <c r="C6" s="12"/>
      <c r="D6" s="8"/>
      <c r="E6" s="8"/>
      <c r="F6" s="8"/>
      <c r="G6" s="8"/>
      <c r="H6" s="8"/>
      <c r="I6" s="13"/>
      <c r="J6" s="12"/>
    </row>
    <row r="7" spans="1:11" ht="14.25" customHeight="1" x14ac:dyDescent="0.2">
      <c r="A7" s="8"/>
      <c r="B7" s="8"/>
      <c r="C7" s="8"/>
      <c r="D7" s="8"/>
      <c r="E7" s="8"/>
      <c r="F7" s="8"/>
      <c r="G7" s="8"/>
      <c r="H7" s="8"/>
      <c r="I7" s="13"/>
      <c r="J7" s="8"/>
    </row>
    <row r="8" spans="1:11" ht="14.25" customHeight="1" x14ac:dyDescent="0.2">
      <c r="A8" s="8"/>
      <c r="B8" s="8"/>
      <c r="C8" s="8"/>
      <c r="D8" s="8"/>
      <c r="E8" s="8"/>
      <c r="F8" s="8"/>
      <c r="G8" s="8"/>
      <c r="H8" s="8"/>
      <c r="I8" s="13"/>
      <c r="J8" s="8"/>
    </row>
    <row r="9" spans="1:11" ht="14.25" customHeight="1" x14ac:dyDescent="0.2">
      <c r="A9" s="8"/>
      <c r="B9" s="8"/>
      <c r="C9" s="8"/>
      <c r="D9" s="8"/>
      <c r="E9" s="8"/>
      <c r="F9" s="8"/>
      <c r="G9" s="8"/>
      <c r="H9" s="8"/>
      <c r="I9" s="13"/>
      <c r="J9" s="8"/>
    </row>
    <row r="10" spans="1:11" ht="14.25" customHeight="1" x14ac:dyDescent="0.2">
      <c r="A10" s="8"/>
      <c r="B10" s="8"/>
      <c r="C10" s="8"/>
      <c r="D10" s="8"/>
      <c r="E10" s="8"/>
      <c r="F10" s="8"/>
      <c r="G10" s="8"/>
      <c r="H10" s="8"/>
      <c r="I10" s="13"/>
      <c r="J10" s="8"/>
    </row>
    <row r="11" spans="1:11" ht="14.25" customHeight="1" x14ac:dyDescent="0.25">
      <c r="A11" s="8"/>
      <c r="B11" s="124"/>
      <c r="C11" s="124"/>
      <c r="D11" s="135"/>
      <c r="E11" s="138" t="s">
        <v>124</v>
      </c>
      <c r="F11" s="124"/>
      <c r="G11" s="124"/>
      <c r="H11" s="124"/>
      <c r="I11" s="126"/>
      <c r="J11" s="8"/>
    </row>
    <row r="12" spans="1:11" ht="14.25" customHeight="1" x14ac:dyDescent="0.2">
      <c r="A12" s="8"/>
      <c r="B12" s="8"/>
      <c r="C12" s="8"/>
      <c r="D12" s="1"/>
      <c r="E12" s="8"/>
      <c r="F12" s="8"/>
      <c r="G12" s="8"/>
      <c r="H12" s="8"/>
      <c r="I12" s="13"/>
      <c r="J12" s="8"/>
    </row>
    <row r="13" spans="1:11" ht="14.25" customHeight="1" x14ac:dyDescent="0.2">
      <c r="A13" s="7"/>
      <c r="B13" s="38" t="s">
        <v>106</v>
      </c>
      <c r="C13" s="38" t="s">
        <v>11</v>
      </c>
      <c r="D13" s="38"/>
      <c r="E13" s="38" t="s">
        <v>2</v>
      </c>
      <c r="F13" s="38" t="s">
        <v>4</v>
      </c>
      <c r="G13" s="38" t="s">
        <v>13</v>
      </c>
      <c r="H13" s="38" t="s">
        <v>9</v>
      </c>
      <c r="I13" s="105" t="s">
        <v>4</v>
      </c>
      <c r="J13" s="38" t="s">
        <v>7</v>
      </c>
      <c r="K13" s="6"/>
    </row>
    <row r="14" spans="1:11" ht="14.25" customHeight="1" thickBot="1" x14ac:dyDescent="0.25">
      <c r="A14" s="108" t="s">
        <v>107</v>
      </c>
      <c r="B14" s="52" t="s">
        <v>0</v>
      </c>
      <c r="C14" s="52" t="s">
        <v>12</v>
      </c>
      <c r="D14" s="52" t="s">
        <v>14</v>
      </c>
      <c r="E14" s="52" t="s">
        <v>3</v>
      </c>
      <c r="F14" s="52" t="s">
        <v>3</v>
      </c>
      <c r="G14" s="52" t="s">
        <v>5</v>
      </c>
      <c r="H14" s="52" t="s">
        <v>10</v>
      </c>
      <c r="I14" s="104" t="s">
        <v>6</v>
      </c>
      <c r="J14" s="117" t="s">
        <v>8</v>
      </c>
    </row>
    <row r="15" spans="1:11" ht="24.75" customHeight="1" x14ac:dyDescent="0.2">
      <c r="A15" s="155" t="s">
        <v>22</v>
      </c>
      <c r="B15" s="158">
        <v>5966</v>
      </c>
      <c r="C15" s="158">
        <v>13473</v>
      </c>
      <c r="D15" s="158">
        <v>1053</v>
      </c>
      <c r="E15" s="158">
        <v>0</v>
      </c>
      <c r="F15" s="158">
        <v>0</v>
      </c>
      <c r="G15" s="158">
        <v>2023</v>
      </c>
      <c r="H15" s="158">
        <v>614</v>
      </c>
      <c r="I15" s="158">
        <v>286</v>
      </c>
      <c r="J15" s="177">
        <v>23415</v>
      </c>
    </row>
    <row r="16" spans="1:11" ht="24.75" customHeight="1" x14ac:dyDescent="0.2">
      <c r="A16" s="155" t="s">
        <v>23</v>
      </c>
      <c r="B16" s="158">
        <v>6534</v>
      </c>
      <c r="C16" s="158">
        <v>4153</v>
      </c>
      <c r="D16" s="158">
        <v>1040</v>
      </c>
      <c r="E16" s="158">
        <v>0</v>
      </c>
      <c r="F16" s="158">
        <v>0</v>
      </c>
      <c r="G16" s="158">
        <v>719</v>
      </c>
      <c r="H16" s="158">
        <v>630</v>
      </c>
      <c r="I16" s="158">
        <v>326</v>
      </c>
      <c r="J16" s="177">
        <v>13402</v>
      </c>
    </row>
    <row r="17" spans="1:20" ht="24.75" customHeight="1" x14ac:dyDescent="0.2">
      <c r="A17" s="155" t="s">
        <v>25</v>
      </c>
      <c r="B17" s="158">
        <v>5446</v>
      </c>
      <c r="C17" s="158">
        <v>3045</v>
      </c>
      <c r="D17" s="158">
        <v>601</v>
      </c>
      <c r="E17" s="158">
        <v>0</v>
      </c>
      <c r="F17" s="158">
        <v>0</v>
      </c>
      <c r="G17" s="158">
        <v>7783</v>
      </c>
      <c r="H17" s="158">
        <v>1542</v>
      </c>
      <c r="I17" s="158">
        <v>733</v>
      </c>
      <c r="J17" s="169">
        <v>19150</v>
      </c>
    </row>
    <row r="18" spans="1:20" ht="24.75" customHeight="1" x14ac:dyDescent="0.2">
      <c r="A18" s="155" t="s">
        <v>26</v>
      </c>
      <c r="B18" s="159">
        <v>0</v>
      </c>
      <c r="C18" s="159">
        <v>0</v>
      </c>
      <c r="D18" s="159">
        <v>0</v>
      </c>
      <c r="E18" s="159">
        <v>0</v>
      </c>
      <c r="F18" s="159">
        <v>0</v>
      </c>
      <c r="G18" s="159">
        <v>0</v>
      </c>
      <c r="H18" s="159">
        <v>0</v>
      </c>
      <c r="I18" s="159">
        <v>0</v>
      </c>
      <c r="J18" s="175">
        <v>0</v>
      </c>
    </row>
    <row r="19" spans="1:20" ht="24.75" customHeight="1" x14ac:dyDescent="0.2">
      <c r="A19" s="166" t="s">
        <v>15</v>
      </c>
      <c r="B19" s="164">
        <v>17946</v>
      </c>
      <c r="C19" s="164">
        <v>20671</v>
      </c>
      <c r="D19" s="164">
        <v>2694</v>
      </c>
      <c r="E19" s="164">
        <v>0</v>
      </c>
      <c r="F19" s="164">
        <v>0</v>
      </c>
      <c r="G19" s="164">
        <v>10525</v>
      </c>
      <c r="H19" s="164">
        <v>2786</v>
      </c>
      <c r="I19" s="164">
        <v>1345</v>
      </c>
      <c r="J19" s="169">
        <v>55967</v>
      </c>
    </row>
    <row r="20" spans="1:20" ht="24.75" customHeight="1" x14ac:dyDescent="0.2">
      <c r="A20" s="155"/>
      <c r="B20" s="158"/>
      <c r="C20" s="158"/>
      <c r="D20" s="158"/>
      <c r="E20" s="158"/>
      <c r="F20" s="158"/>
      <c r="G20" s="158"/>
      <c r="H20" s="158"/>
      <c r="I20" s="158"/>
      <c r="J20" s="169"/>
    </row>
    <row r="21" spans="1:20" ht="24.75" customHeight="1" x14ac:dyDescent="0.2">
      <c r="A21" s="155" t="s">
        <v>39</v>
      </c>
      <c r="B21" s="160">
        <v>27731</v>
      </c>
      <c r="C21" s="160">
        <v>18766</v>
      </c>
      <c r="D21" s="160">
        <v>3657</v>
      </c>
      <c r="E21" s="160">
        <v>0</v>
      </c>
      <c r="F21" s="160">
        <v>0</v>
      </c>
      <c r="G21" s="160">
        <v>2534</v>
      </c>
      <c r="H21" s="160">
        <v>2105</v>
      </c>
      <c r="I21" s="160">
        <v>200</v>
      </c>
      <c r="J21" s="169">
        <v>54993</v>
      </c>
    </row>
    <row r="22" spans="1:20" ht="24.75" customHeight="1" x14ac:dyDescent="0.2">
      <c r="A22" s="155" t="s">
        <v>41</v>
      </c>
      <c r="B22" s="158">
        <v>0</v>
      </c>
      <c r="C22" s="158">
        <v>0</v>
      </c>
      <c r="D22" s="158">
        <v>0</v>
      </c>
      <c r="E22" s="158">
        <v>0</v>
      </c>
      <c r="F22" s="158">
        <v>0</v>
      </c>
      <c r="G22" s="158">
        <v>0</v>
      </c>
      <c r="H22" s="158">
        <v>0</v>
      </c>
      <c r="I22" s="158">
        <v>0</v>
      </c>
      <c r="J22" s="169">
        <v>0</v>
      </c>
      <c r="L22" s="120"/>
      <c r="M22" s="120"/>
      <c r="N22" s="120"/>
      <c r="O22" s="120"/>
      <c r="P22" s="120"/>
      <c r="Q22" s="120"/>
      <c r="R22" s="120"/>
      <c r="S22" s="121"/>
      <c r="T22" s="143"/>
    </row>
    <row r="23" spans="1:20" ht="24.75" customHeight="1" x14ac:dyDescent="0.2">
      <c r="A23" s="155" t="s">
        <v>40</v>
      </c>
      <c r="B23" s="159">
        <v>1270</v>
      </c>
      <c r="C23" s="159">
        <v>280</v>
      </c>
      <c r="D23" s="159">
        <v>8</v>
      </c>
      <c r="E23" s="159">
        <v>0</v>
      </c>
      <c r="F23" s="159">
        <v>0</v>
      </c>
      <c r="G23" s="159">
        <v>7</v>
      </c>
      <c r="H23" s="159">
        <v>53</v>
      </c>
      <c r="I23" s="159">
        <v>0</v>
      </c>
      <c r="J23" s="175">
        <v>1618</v>
      </c>
    </row>
    <row r="24" spans="1:20" ht="24.75" customHeight="1" x14ac:dyDescent="0.2">
      <c r="A24" s="166" t="s">
        <v>16</v>
      </c>
      <c r="B24" s="164">
        <v>29001</v>
      </c>
      <c r="C24" s="164">
        <v>19046</v>
      </c>
      <c r="D24" s="164">
        <v>3665</v>
      </c>
      <c r="E24" s="164">
        <v>0</v>
      </c>
      <c r="F24" s="164">
        <v>0</v>
      </c>
      <c r="G24" s="164">
        <v>2541</v>
      </c>
      <c r="H24" s="164">
        <v>2158</v>
      </c>
      <c r="I24" s="164">
        <v>200</v>
      </c>
      <c r="J24" s="169">
        <v>56611</v>
      </c>
    </row>
    <row r="25" spans="1:20" ht="24.75" customHeight="1" thickBot="1" x14ac:dyDescent="0.25">
      <c r="A25" s="157"/>
      <c r="B25" s="161"/>
      <c r="C25" s="161"/>
      <c r="D25" s="161"/>
      <c r="E25" s="161"/>
      <c r="F25" s="161"/>
      <c r="G25" s="161"/>
      <c r="H25" s="161"/>
      <c r="I25" s="161"/>
      <c r="J25" s="176"/>
    </row>
    <row r="26" spans="1:20" ht="24.75" customHeight="1" x14ac:dyDescent="0.2">
      <c r="A26" s="163" t="s">
        <v>17</v>
      </c>
      <c r="B26" s="169">
        <v>46947</v>
      </c>
      <c r="C26" s="169">
        <v>39717</v>
      </c>
      <c r="D26" s="169">
        <v>6359</v>
      </c>
      <c r="E26" s="169">
        <v>0</v>
      </c>
      <c r="F26" s="169">
        <v>0</v>
      </c>
      <c r="G26" s="169">
        <v>13066</v>
      </c>
      <c r="H26" s="169">
        <v>4944</v>
      </c>
      <c r="I26" s="169">
        <v>1545</v>
      </c>
      <c r="J26" s="169">
        <v>112578</v>
      </c>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Layout" topLeftCell="A8"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49" t="s">
        <v>145</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38" t="s">
        <v>7</v>
      </c>
    </row>
    <row r="14" spans="1:10" ht="14.25" customHeight="1" thickBot="1" x14ac:dyDescent="0.25">
      <c r="A14" s="108" t="s">
        <v>107</v>
      </c>
      <c r="B14" s="52" t="s">
        <v>0</v>
      </c>
      <c r="C14" s="52" t="s">
        <v>12</v>
      </c>
      <c r="D14" s="52" t="s">
        <v>14</v>
      </c>
      <c r="E14" s="52" t="s">
        <v>3</v>
      </c>
      <c r="F14" s="52" t="s">
        <v>3</v>
      </c>
      <c r="G14" s="52" t="s">
        <v>5</v>
      </c>
      <c r="H14" s="52" t="s">
        <v>10</v>
      </c>
      <c r="I14" s="104" t="s">
        <v>6</v>
      </c>
      <c r="J14" s="117" t="s">
        <v>8</v>
      </c>
    </row>
    <row r="15" spans="1:10" ht="24.75" customHeight="1" x14ac:dyDescent="0.2">
      <c r="A15" s="155" t="s">
        <v>22</v>
      </c>
      <c r="B15" s="158">
        <v>16552</v>
      </c>
      <c r="C15" s="158">
        <v>4395</v>
      </c>
      <c r="D15" s="158">
        <v>249</v>
      </c>
      <c r="E15" s="158">
        <v>0</v>
      </c>
      <c r="F15" s="158">
        <v>0</v>
      </c>
      <c r="G15" s="158">
        <v>4220</v>
      </c>
      <c r="H15" s="158">
        <v>328</v>
      </c>
      <c r="I15" s="158">
        <v>154</v>
      </c>
      <c r="J15" s="177">
        <v>25898</v>
      </c>
    </row>
    <row r="16" spans="1:10" ht="24.75" customHeight="1" x14ac:dyDescent="0.2">
      <c r="A16" s="155" t="s">
        <v>23</v>
      </c>
      <c r="B16" s="158">
        <v>1946</v>
      </c>
      <c r="C16" s="158">
        <v>64</v>
      </c>
      <c r="D16" s="158">
        <v>26</v>
      </c>
      <c r="E16" s="158">
        <v>0</v>
      </c>
      <c r="F16" s="158">
        <v>0</v>
      </c>
      <c r="G16" s="158">
        <v>195</v>
      </c>
      <c r="H16" s="158">
        <v>0</v>
      </c>
      <c r="I16" s="158">
        <v>0</v>
      </c>
      <c r="J16" s="177">
        <v>2231</v>
      </c>
    </row>
    <row r="17" spans="1:10" ht="24.75" customHeight="1" x14ac:dyDescent="0.2">
      <c r="A17" s="155" t="s">
        <v>25</v>
      </c>
      <c r="B17" s="158">
        <v>18477</v>
      </c>
      <c r="C17" s="158">
        <v>5116</v>
      </c>
      <c r="D17" s="158">
        <v>92</v>
      </c>
      <c r="E17" s="158">
        <v>0</v>
      </c>
      <c r="F17" s="158">
        <v>0</v>
      </c>
      <c r="G17" s="158">
        <v>7702</v>
      </c>
      <c r="H17" s="158">
        <v>97</v>
      </c>
      <c r="I17" s="158">
        <v>753</v>
      </c>
      <c r="J17" s="169">
        <v>32237</v>
      </c>
    </row>
    <row r="18" spans="1:10" ht="24.75" customHeight="1" x14ac:dyDescent="0.2">
      <c r="A18" s="155" t="s">
        <v>26</v>
      </c>
      <c r="B18" s="159">
        <v>323</v>
      </c>
      <c r="C18" s="159">
        <v>3971</v>
      </c>
      <c r="D18" s="159">
        <v>25</v>
      </c>
      <c r="E18" s="159">
        <v>0</v>
      </c>
      <c r="F18" s="159">
        <v>0</v>
      </c>
      <c r="G18" s="159">
        <v>1432</v>
      </c>
      <c r="H18" s="159">
        <v>8</v>
      </c>
      <c r="I18" s="159">
        <v>0</v>
      </c>
      <c r="J18" s="175">
        <v>5759</v>
      </c>
    </row>
    <row r="19" spans="1:10" ht="24.75" customHeight="1" x14ac:dyDescent="0.2">
      <c r="A19" s="166" t="s">
        <v>15</v>
      </c>
      <c r="B19" s="164">
        <v>37298</v>
      </c>
      <c r="C19" s="164">
        <v>13546</v>
      </c>
      <c r="D19" s="164">
        <v>392</v>
      </c>
      <c r="E19" s="164">
        <v>0</v>
      </c>
      <c r="F19" s="164">
        <v>0</v>
      </c>
      <c r="G19" s="164">
        <v>13549</v>
      </c>
      <c r="H19" s="164">
        <v>433</v>
      </c>
      <c r="I19" s="164">
        <v>907</v>
      </c>
      <c r="J19" s="169">
        <v>66125</v>
      </c>
    </row>
    <row r="20" spans="1:10" ht="24.75" customHeight="1" x14ac:dyDescent="0.2">
      <c r="A20" s="155"/>
      <c r="B20" s="158"/>
      <c r="C20" s="158"/>
      <c r="D20" s="158"/>
      <c r="E20" s="158"/>
      <c r="F20" s="158"/>
      <c r="G20" s="158"/>
      <c r="H20" s="158"/>
      <c r="I20" s="158"/>
      <c r="J20" s="169"/>
    </row>
    <row r="21" spans="1:10" ht="24.75" customHeight="1" x14ac:dyDescent="0.2">
      <c r="A21" s="155" t="s">
        <v>39</v>
      </c>
      <c r="B21" s="160">
        <v>1971</v>
      </c>
      <c r="C21" s="160">
        <v>39</v>
      </c>
      <c r="D21" s="160">
        <v>0</v>
      </c>
      <c r="E21" s="160">
        <v>0</v>
      </c>
      <c r="F21" s="160">
        <v>0</v>
      </c>
      <c r="G21" s="160">
        <v>20</v>
      </c>
      <c r="H21" s="160">
        <v>0</v>
      </c>
      <c r="I21" s="160">
        <v>0</v>
      </c>
      <c r="J21" s="169">
        <v>2030</v>
      </c>
    </row>
    <row r="22" spans="1:10" ht="24.75" customHeight="1" x14ac:dyDescent="0.2">
      <c r="A22" s="155" t="s">
        <v>41</v>
      </c>
      <c r="B22" s="158">
        <v>1185</v>
      </c>
      <c r="C22" s="158">
        <v>0</v>
      </c>
      <c r="D22" s="158">
        <v>1</v>
      </c>
      <c r="E22" s="158">
        <v>0</v>
      </c>
      <c r="F22" s="158">
        <v>0</v>
      </c>
      <c r="G22" s="158">
        <v>31</v>
      </c>
      <c r="H22" s="158">
        <v>0</v>
      </c>
      <c r="I22" s="158">
        <v>0</v>
      </c>
      <c r="J22" s="169">
        <v>1217</v>
      </c>
    </row>
    <row r="23" spans="1:10" ht="24.75" customHeight="1" x14ac:dyDescent="0.2">
      <c r="A23" s="155" t="s">
        <v>40</v>
      </c>
      <c r="B23" s="159">
        <v>10628</v>
      </c>
      <c r="C23" s="159">
        <v>326</v>
      </c>
      <c r="D23" s="159">
        <v>1</v>
      </c>
      <c r="E23" s="159">
        <v>0</v>
      </c>
      <c r="F23" s="159">
        <v>0</v>
      </c>
      <c r="G23" s="159">
        <v>66</v>
      </c>
      <c r="H23" s="159">
        <v>0</v>
      </c>
      <c r="I23" s="159">
        <v>0</v>
      </c>
      <c r="J23" s="175">
        <v>11021</v>
      </c>
    </row>
    <row r="24" spans="1:10" ht="24.75" customHeight="1" x14ac:dyDescent="0.2">
      <c r="A24" s="166" t="s">
        <v>16</v>
      </c>
      <c r="B24" s="164">
        <v>13784</v>
      </c>
      <c r="C24" s="164">
        <v>365</v>
      </c>
      <c r="D24" s="164">
        <v>2</v>
      </c>
      <c r="E24" s="164">
        <v>0</v>
      </c>
      <c r="F24" s="164">
        <v>0</v>
      </c>
      <c r="G24" s="164">
        <v>117</v>
      </c>
      <c r="H24" s="164">
        <v>0</v>
      </c>
      <c r="I24" s="164">
        <v>0</v>
      </c>
      <c r="J24" s="169">
        <v>14268</v>
      </c>
    </row>
    <row r="25" spans="1:10" ht="24.75" customHeight="1" thickBot="1" x14ac:dyDescent="0.25">
      <c r="A25" s="162"/>
      <c r="B25" s="161"/>
      <c r="C25" s="161"/>
      <c r="D25" s="161"/>
      <c r="E25" s="161"/>
      <c r="F25" s="161"/>
      <c r="G25" s="161"/>
      <c r="H25" s="161"/>
      <c r="I25" s="161"/>
      <c r="J25" s="176"/>
    </row>
    <row r="26" spans="1:10" ht="24.75" customHeight="1" x14ac:dyDescent="0.2">
      <c r="A26" s="163" t="s">
        <v>17</v>
      </c>
      <c r="B26" s="169">
        <v>51082</v>
      </c>
      <c r="C26" s="169">
        <v>13911</v>
      </c>
      <c r="D26" s="169">
        <v>394</v>
      </c>
      <c r="E26" s="169">
        <v>0</v>
      </c>
      <c r="F26" s="169">
        <v>0</v>
      </c>
      <c r="G26" s="169">
        <v>13666</v>
      </c>
      <c r="H26" s="169">
        <v>433</v>
      </c>
      <c r="I26" s="169">
        <v>907</v>
      </c>
      <c r="J26" s="169">
        <v>80393</v>
      </c>
    </row>
    <row r="27" spans="1:10" ht="24.75" customHeight="1" x14ac:dyDescent="0.25">
      <c r="B27" s="40"/>
      <c r="C27" s="40"/>
      <c r="D27" s="40"/>
      <c r="E27" s="40"/>
      <c r="F27" s="40"/>
      <c r="G27" s="40"/>
      <c r="H27" s="40"/>
      <c r="I27" s="40"/>
      <c r="J27" s="40"/>
    </row>
    <row r="28" spans="1:10" ht="42" customHeight="1" x14ac:dyDescent="0.55000000000000004">
      <c r="I28" s="4"/>
      <c r="J28" s="2"/>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Layout" topLeftCell="A7" zoomScaleNormal="100" workbookViewId="0">
      <selection activeCell="A15" sqref="A1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10" ht="19.5" customHeight="1" x14ac:dyDescent="0.2">
      <c r="A1" s="8"/>
      <c r="B1" s="8"/>
      <c r="C1" s="8"/>
      <c r="D1" s="8"/>
      <c r="E1" s="8"/>
      <c r="F1" s="8"/>
      <c r="G1" s="8"/>
      <c r="H1" s="8"/>
      <c r="I1" s="8"/>
      <c r="J1" s="9" t="s">
        <v>20</v>
      </c>
    </row>
    <row r="2" spans="1:10" ht="37.5" customHeight="1" x14ac:dyDescent="0.4">
      <c r="A2" s="8"/>
      <c r="B2" s="8"/>
      <c r="C2" s="8"/>
      <c r="D2" s="8"/>
      <c r="E2" s="8"/>
      <c r="F2" s="8"/>
      <c r="G2" s="8"/>
      <c r="H2" s="8"/>
      <c r="I2" s="8"/>
      <c r="J2" s="10" t="s">
        <v>146</v>
      </c>
    </row>
    <row r="3" spans="1:10" ht="18.75" customHeight="1" x14ac:dyDescent="0.2">
      <c r="A3" s="8"/>
      <c r="B3" s="8"/>
      <c r="C3" s="8"/>
      <c r="D3" s="8"/>
      <c r="E3" s="8"/>
      <c r="F3" s="8"/>
      <c r="G3" s="8"/>
      <c r="H3" s="8"/>
      <c r="I3" s="8"/>
      <c r="J3" s="58" t="s">
        <v>19</v>
      </c>
    </row>
    <row r="4" spans="1:10" ht="14.25" customHeight="1" x14ac:dyDescent="0.2">
      <c r="A4" s="8"/>
      <c r="B4" s="8"/>
      <c r="C4" s="8"/>
      <c r="D4" s="8"/>
      <c r="E4" s="8"/>
      <c r="F4" s="8"/>
      <c r="G4" s="8"/>
      <c r="H4" s="8"/>
      <c r="I4" s="58"/>
      <c r="J4" s="8"/>
    </row>
    <row r="5" spans="1:10" ht="14.25" customHeight="1" x14ac:dyDescent="0.2">
      <c r="A5" s="8"/>
      <c r="B5" s="8"/>
      <c r="C5" s="12"/>
      <c r="D5" s="8"/>
      <c r="E5" s="8"/>
      <c r="F5" s="8"/>
      <c r="G5" s="8"/>
      <c r="H5" s="8"/>
      <c r="I5" s="13"/>
      <c r="J5" s="12"/>
    </row>
    <row r="6" spans="1:10" ht="14.25" customHeight="1" x14ac:dyDescent="0.2">
      <c r="A6" s="8"/>
      <c r="B6" s="8"/>
      <c r="C6" s="12"/>
      <c r="D6" s="8"/>
      <c r="E6" s="8"/>
      <c r="F6" s="8"/>
      <c r="G6" s="8"/>
      <c r="H6" s="8"/>
      <c r="I6" s="13"/>
      <c r="J6" s="12"/>
    </row>
    <row r="7" spans="1:10" ht="14.25" customHeight="1" x14ac:dyDescent="0.2">
      <c r="A7" s="8"/>
      <c r="B7" s="8"/>
      <c r="C7" s="8"/>
      <c r="D7" s="8"/>
      <c r="E7" s="8"/>
      <c r="F7" s="8"/>
      <c r="G7" s="8"/>
      <c r="H7" s="8"/>
      <c r="I7" s="134"/>
      <c r="J7" s="8"/>
    </row>
    <row r="8" spans="1:10" ht="14.25" customHeight="1" x14ac:dyDescent="0.2">
      <c r="A8" s="8"/>
      <c r="B8" s="8"/>
      <c r="C8" s="8"/>
      <c r="D8" s="8"/>
      <c r="E8" s="8"/>
      <c r="F8" s="8"/>
      <c r="G8" s="8"/>
      <c r="H8" s="8"/>
      <c r="I8" s="13"/>
      <c r="J8" s="8"/>
    </row>
    <row r="9" spans="1:10" ht="14.25" customHeight="1" x14ac:dyDescent="0.2">
      <c r="A9" s="8"/>
      <c r="B9" s="8"/>
      <c r="C9" s="8"/>
      <c r="D9" s="8"/>
      <c r="E9" s="8"/>
      <c r="F9" s="8"/>
      <c r="G9" s="8"/>
      <c r="H9" s="8"/>
      <c r="I9" s="13"/>
      <c r="J9" s="8"/>
    </row>
    <row r="10" spans="1:10" ht="14.25" customHeight="1" x14ac:dyDescent="0.2">
      <c r="A10" s="8"/>
      <c r="B10" s="8"/>
      <c r="C10" s="8"/>
      <c r="D10" s="8"/>
      <c r="E10" s="8"/>
      <c r="F10" s="8"/>
      <c r="G10" s="8"/>
      <c r="H10" s="8"/>
      <c r="I10" s="13"/>
      <c r="J10" s="8"/>
    </row>
    <row r="11" spans="1:10" ht="14.25" customHeight="1" x14ac:dyDescent="0.25">
      <c r="A11" s="8"/>
      <c r="B11" s="124"/>
      <c r="C11" s="124"/>
      <c r="D11" s="128"/>
      <c r="E11" s="138" t="s">
        <v>124</v>
      </c>
      <c r="F11" s="125"/>
      <c r="G11" s="124"/>
      <c r="H11" s="124"/>
      <c r="I11" s="126"/>
      <c r="J11" s="8"/>
    </row>
    <row r="12" spans="1:10" ht="14.25" customHeight="1" x14ac:dyDescent="0.2">
      <c r="A12" s="8"/>
      <c r="B12" s="8"/>
      <c r="C12" s="8"/>
      <c r="D12" s="1"/>
      <c r="E12" s="8"/>
      <c r="F12" s="8"/>
      <c r="G12" s="8"/>
      <c r="H12" s="8"/>
      <c r="I12" s="13"/>
      <c r="J12" s="8"/>
    </row>
    <row r="13" spans="1:10" ht="14.25" customHeight="1" x14ac:dyDescent="0.2">
      <c r="A13" s="7"/>
      <c r="B13" s="38" t="s">
        <v>106</v>
      </c>
      <c r="C13" s="38" t="s">
        <v>11</v>
      </c>
      <c r="D13" s="38"/>
      <c r="E13" s="38" t="s">
        <v>2</v>
      </c>
      <c r="F13" s="38" t="s">
        <v>4</v>
      </c>
      <c r="G13" s="38" t="s">
        <v>13</v>
      </c>
      <c r="H13" s="38" t="s">
        <v>9</v>
      </c>
      <c r="I13" s="105" t="s">
        <v>4</v>
      </c>
      <c r="J13" s="80" t="s">
        <v>7</v>
      </c>
    </row>
    <row r="14" spans="1:10" ht="14.25" customHeight="1" thickBot="1" x14ac:dyDescent="0.25">
      <c r="A14" s="108" t="s">
        <v>107</v>
      </c>
      <c r="B14" s="52" t="s">
        <v>0</v>
      </c>
      <c r="C14" s="52" t="s">
        <v>12</v>
      </c>
      <c r="D14" s="52" t="s">
        <v>14</v>
      </c>
      <c r="E14" s="52" t="s">
        <v>3</v>
      </c>
      <c r="F14" s="52" t="s">
        <v>3</v>
      </c>
      <c r="G14" s="52" t="s">
        <v>5</v>
      </c>
      <c r="H14" s="52" t="s">
        <v>10</v>
      </c>
      <c r="I14" s="104" t="s">
        <v>6</v>
      </c>
      <c r="J14" s="122" t="s">
        <v>8</v>
      </c>
    </row>
    <row r="15" spans="1:10" ht="24.75" customHeight="1" x14ac:dyDescent="0.2">
      <c r="A15" s="155" t="s">
        <v>22</v>
      </c>
      <c r="B15" s="158">
        <v>2554</v>
      </c>
      <c r="C15" s="158">
        <v>15103</v>
      </c>
      <c r="D15" s="158">
        <v>475</v>
      </c>
      <c r="E15" s="158">
        <v>1</v>
      </c>
      <c r="F15" s="158">
        <v>0</v>
      </c>
      <c r="G15" s="158">
        <v>2871</v>
      </c>
      <c r="H15" s="158">
        <v>132</v>
      </c>
      <c r="I15" s="158">
        <v>6</v>
      </c>
      <c r="J15" s="177">
        <v>21142</v>
      </c>
    </row>
    <row r="16" spans="1:10" ht="24.75" customHeight="1" x14ac:dyDescent="0.2">
      <c r="A16" s="155" t="s">
        <v>23</v>
      </c>
      <c r="B16" s="158">
        <v>1976</v>
      </c>
      <c r="C16" s="158">
        <v>152</v>
      </c>
      <c r="D16" s="158">
        <v>52</v>
      </c>
      <c r="E16" s="158">
        <v>0</v>
      </c>
      <c r="F16" s="158">
        <v>0</v>
      </c>
      <c r="G16" s="158">
        <v>61</v>
      </c>
      <c r="H16" s="158">
        <v>158</v>
      </c>
      <c r="I16" s="158">
        <v>25</v>
      </c>
      <c r="J16" s="177">
        <v>2424</v>
      </c>
    </row>
    <row r="17" spans="1:10" ht="24.75" customHeight="1" x14ac:dyDescent="0.2">
      <c r="A17" s="155" t="s">
        <v>25</v>
      </c>
      <c r="B17" s="158">
        <v>4968</v>
      </c>
      <c r="C17" s="158">
        <v>892</v>
      </c>
      <c r="D17" s="158">
        <v>174</v>
      </c>
      <c r="E17" s="158">
        <v>0</v>
      </c>
      <c r="F17" s="158">
        <v>0</v>
      </c>
      <c r="G17" s="158">
        <v>9908</v>
      </c>
      <c r="H17" s="158">
        <v>36</v>
      </c>
      <c r="I17" s="158">
        <v>285</v>
      </c>
      <c r="J17" s="169">
        <v>16263</v>
      </c>
    </row>
    <row r="18" spans="1:10" ht="24.75" customHeight="1" x14ac:dyDescent="0.2">
      <c r="A18" s="155" t="s">
        <v>26</v>
      </c>
      <c r="B18" s="159">
        <v>81</v>
      </c>
      <c r="C18" s="159">
        <v>879</v>
      </c>
      <c r="D18" s="159">
        <v>68</v>
      </c>
      <c r="E18" s="159">
        <v>0</v>
      </c>
      <c r="F18" s="159">
        <v>0</v>
      </c>
      <c r="G18" s="159">
        <v>35</v>
      </c>
      <c r="H18" s="159">
        <v>25</v>
      </c>
      <c r="I18" s="159">
        <v>0</v>
      </c>
      <c r="J18" s="175">
        <v>1088</v>
      </c>
    </row>
    <row r="19" spans="1:10" ht="24.75" customHeight="1" x14ac:dyDescent="0.2">
      <c r="A19" s="166" t="s">
        <v>15</v>
      </c>
      <c r="B19" s="164">
        <v>9579</v>
      </c>
      <c r="C19" s="164">
        <v>17026</v>
      </c>
      <c r="D19" s="164">
        <v>769</v>
      </c>
      <c r="E19" s="164">
        <v>1</v>
      </c>
      <c r="F19" s="164">
        <v>0</v>
      </c>
      <c r="G19" s="164">
        <v>12875</v>
      </c>
      <c r="H19" s="164">
        <v>351</v>
      </c>
      <c r="I19" s="164">
        <v>316</v>
      </c>
      <c r="J19" s="169">
        <v>40917</v>
      </c>
    </row>
    <row r="20" spans="1:10" ht="24.75" customHeight="1" x14ac:dyDescent="0.2">
      <c r="A20" s="155"/>
      <c r="B20" s="158"/>
      <c r="C20" s="158"/>
      <c r="D20" s="158"/>
      <c r="E20" s="158"/>
      <c r="F20" s="158"/>
      <c r="G20" s="158"/>
      <c r="H20" s="158"/>
      <c r="I20" s="158"/>
      <c r="J20" s="169"/>
    </row>
    <row r="21" spans="1:10" ht="24.75" customHeight="1" x14ac:dyDescent="0.2">
      <c r="A21" s="155" t="s">
        <v>39</v>
      </c>
      <c r="B21" s="160">
        <v>18258</v>
      </c>
      <c r="C21" s="160">
        <v>21590</v>
      </c>
      <c r="D21" s="160">
        <v>1949</v>
      </c>
      <c r="E21" s="160">
        <v>0</v>
      </c>
      <c r="F21" s="160">
        <v>0</v>
      </c>
      <c r="G21" s="160">
        <v>2218</v>
      </c>
      <c r="H21" s="160">
        <v>576</v>
      </c>
      <c r="I21" s="160">
        <v>225</v>
      </c>
      <c r="J21" s="169">
        <v>44816</v>
      </c>
    </row>
    <row r="22" spans="1:10" ht="24.75" customHeight="1" x14ac:dyDescent="0.2">
      <c r="A22" s="155" t="s">
        <v>41</v>
      </c>
      <c r="B22" s="158">
        <v>159</v>
      </c>
      <c r="C22" s="158">
        <v>15</v>
      </c>
      <c r="D22" s="158">
        <v>6</v>
      </c>
      <c r="E22" s="158">
        <v>0</v>
      </c>
      <c r="F22" s="158">
        <v>0</v>
      </c>
      <c r="G22" s="158">
        <v>1</v>
      </c>
      <c r="H22" s="158">
        <v>185</v>
      </c>
      <c r="I22" s="158">
        <v>14</v>
      </c>
      <c r="J22" s="169">
        <v>380</v>
      </c>
    </row>
    <row r="23" spans="1:10" ht="24.75" customHeight="1" x14ac:dyDescent="0.2">
      <c r="A23" s="155" t="s">
        <v>40</v>
      </c>
      <c r="B23" s="159">
        <v>39</v>
      </c>
      <c r="C23" s="159">
        <v>186</v>
      </c>
      <c r="D23" s="159">
        <v>0</v>
      </c>
      <c r="E23" s="159">
        <v>0</v>
      </c>
      <c r="F23" s="159">
        <v>0</v>
      </c>
      <c r="G23" s="159">
        <v>0</v>
      </c>
      <c r="H23" s="159">
        <v>0</v>
      </c>
      <c r="I23" s="159">
        <v>0</v>
      </c>
      <c r="J23" s="175">
        <v>225</v>
      </c>
    </row>
    <row r="24" spans="1:10" ht="24.75" customHeight="1" x14ac:dyDescent="0.2">
      <c r="A24" s="166" t="s">
        <v>16</v>
      </c>
      <c r="B24" s="164">
        <v>18456</v>
      </c>
      <c r="C24" s="164">
        <v>21791</v>
      </c>
      <c r="D24" s="164">
        <v>1955</v>
      </c>
      <c r="E24" s="164">
        <v>0</v>
      </c>
      <c r="F24" s="164">
        <v>0</v>
      </c>
      <c r="G24" s="164">
        <v>2219</v>
      </c>
      <c r="H24" s="164">
        <v>761</v>
      </c>
      <c r="I24" s="164">
        <v>239</v>
      </c>
      <c r="J24" s="169">
        <v>45421</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28035</v>
      </c>
      <c r="C26" s="169">
        <v>38817</v>
      </c>
      <c r="D26" s="169">
        <v>2724</v>
      </c>
      <c r="E26" s="169">
        <v>1</v>
      </c>
      <c r="F26" s="169">
        <v>0</v>
      </c>
      <c r="G26" s="169">
        <v>15094</v>
      </c>
      <c r="H26" s="169">
        <v>1112</v>
      </c>
      <c r="I26" s="169">
        <v>555</v>
      </c>
      <c r="J26" s="169">
        <v>86338</v>
      </c>
    </row>
    <row r="27" spans="1:10" x14ac:dyDescent="0.25">
      <c r="A27" s="21"/>
    </row>
    <row r="28" spans="1:10" x14ac:dyDescent="0.25">
      <c r="A28" s="21"/>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Layout" topLeftCell="A7" zoomScaleNormal="100" workbookViewId="0">
      <selection activeCell="A15" sqref="A15"/>
    </sheetView>
  </sheetViews>
  <sheetFormatPr defaultColWidth="7" defaultRowHeight="18" x14ac:dyDescent="0.25"/>
  <cols>
    <col min="1" max="1" width="15.5703125" style="19" customWidth="1"/>
    <col min="2" max="3" width="9.7109375" style="19" customWidth="1"/>
    <col min="4" max="4" width="8.42578125" style="19" customWidth="1"/>
    <col min="5" max="5" width="11.28515625" style="19" customWidth="1"/>
    <col min="6" max="6" width="7.140625" style="19" customWidth="1"/>
    <col min="7" max="7" width="9.5703125" style="19" customWidth="1"/>
    <col min="8" max="8" width="12.140625" style="19" customWidth="1"/>
    <col min="9" max="9" width="8.85546875" style="19" customWidth="1"/>
    <col min="10" max="16384" width="7" style="1"/>
  </cols>
  <sheetData>
    <row r="1" spans="1:10" customFormat="1" ht="19.5" customHeight="1" x14ac:dyDescent="0.2">
      <c r="A1" s="8"/>
      <c r="B1" s="8"/>
      <c r="C1" s="8"/>
      <c r="D1" s="8"/>
      <c r="E1" s="8"/>
      <c r="F1" s="8"/>
      <c r="G1" s="8"/>
      <c r="H1" s="8"/>
      <c r="I1" s="9" t="s">
        <v>18</v>
      </c>
    </row>
    <row r="2" spans="1:10" ht="37.5" customHeight="1" x14ac:dyDescent="0.4">
      <c r="A2" s="8"/>
      <c r="B2" s="8"/>
      <c r="C2" s="8"/>
      <c r="D2" s="8"/>
      <c r="E2" s="8"/>
      <c r="F2" s="8"/>
      <c r="G2" s="8"/>
      <c r="H2" s="8"/>
      <c r="I2" s="10" t="s">
        <v>147</v>
      </c>
    </row>
    <row r="3" spans="1:10" ht="18.75" customHeight="1" x14ac:dyDescent="0.2">
      <c r="A3" s="8"/>
      <c r="B3" s="8"/>
      <c r="C3" s="8"/>
      <c r="D3" s="8"/>
      <c r="E3" s="8"/>
      <c r="F3" s="8"/>
      <c r="G3" s="8"/>
      <c r="H3" s="8"/>
      <c r="I3" s="11" t="s">
        <v>19</v>
      </c>
    </row>
    <row r="4" spans="1:10" customFormat="1" ht="14.25" customHeight="1" x14ac:dyDescent="0.2">
      <c r="A4" s="8"/>
      <c r="B4" s="8"/>
      <c r="C4" s="8"/>
      <c r="D4" s="8"/>
      <c r="E4" s="8"/>
      <c r="F4" s="8"/>
      <c r="G4" s="8"/>
      <c r="H4" s="8"/>
      <c r="I4" s="58"/>
    </row>
    <row r="5" spans="1:10" customFormat="1" ht="14.25" customHeight="1" x14ac:dyDescent="0.2">
      <c r="A5" s="8"/>
      <c r="B5" s="8"/>
      <c r="C5" s="12"/>
      <c r="D5" s="8"/>
      <c r="E5" s="8"/>
      <c r="F5" s="8"/>
      <c r="G5" s="8"/>
      <c r="H5" s="8"/>
      <c r="I5" s="13"/>
    </row>
    <row r="6" spans="1:10" customFormat="1" ht="14.25" customHeight="1" x14ac:dyDescent="0.2">
      <c r="A6" s="8"/>
      <c r="B6" s="8"/>
      <c r="C6" s="12"/>
      <c r="D6" s="8"/>
      <c r="E6" s="8"/>
      <c r="F6" s="8"/>
      <c r="G6" s="8"/>
      <c r="H6" s="8"/>
      <c r="I6" s="13"/>
    </row>
    <row r="7" spans="1:10" customFormat="1" ht="14.25" customHeight="1" x14ac:dyDescent="0.2">
      <c r="A7" s="8"/>
      <c r="B7" s="8"/>
      <c r="C7" s="8"/>
      <c r="D7" s="8"/>
      <c r="E7" s="8"/>
      <c r="F7" s="8"/>
      <c r="G7" s="8"/>
      <c r="H7" s="8"/>
      <c r="I7" s="13"/>
    </row>
    <row r="8" spans="1:10" customFormat="1" ht="14.25" customHeight="1" x14ac:dyDescent="0.2">
      <c r="A8" s="8"/>
      <c r="B8" s="8"/>
      <c r="C8" s="8"/>
      <c r="D8" s="8"/>
      <c r="E8" s="8"/>
      <c r="F8" s="8"/>
      <c r="G8" s="8"/>
      <c r="H8" s="8"/>
      <c r="I8" s="13"/>
    </row>
    <row r="9" spans="1:10" customFormat="1" ht="14.25" customHeight="1" x14ac:dyDescent="0.2">
      <c r="A9" s="8"/>
      <c r="B9" s="8"/>
      <c r="C9" s="8"/>
      <c r="D9" s="8"/>
      <c r="E9" s="8"/>
      <c r="F9" s="8"/>
      <c r="G9" s="8"/>
      <c r="H9" s="8"/>
      <c r="I9" s="13"/>
    </row>
    <row r="10" spans="1:10" customFormat="1" ht="14.25" customHeight="1" x14ac:dyDescent="0.2">
      <c r="A10" s="8"/>
      <c r="B10" s="8"/>
      <c r="C10" s="8"/>
      <c r="D10" s="8"/>
      <c r="E10" s="8"/>
      <c r="F10" s="8"/>
      <c r="G10" s="8"/>
      <c r="H10" s="8"/>
      <c r="I10" s="13"/>
    </row>
    <row r="11" spans="1:10" customFormat="1" ht="14.25" customHeight="1" x14ac:dyDescent="0.2">
      <c r="A11" s="8"/>
      <c r="B11" s="124"/>
      <c r="C11" s="124"/>
      <c r="D11" s="124"/>
      <c r="E11" s="138" t="s">
        <v>124</v>
      </c>
      <c r="F11" s="124"/>
      <c r="G11" s="124"/>
      <c r="H11" s="124"/>
      <c r="I11" s="13"/>
    </row>
    <row r="12" spans="1:10" customFormat="1" ht="14.25" customHeight="1" x14ac:dyDescent="0.2">
      <c r="A12" s="8"/>
      <c r="B12" s="8"/>
      <c r="C12" s="8"/>
      <c r="D12" s="1"/>
      <c r="E12" s="8"/>
      <c r="F12" s="8"/>
      <c r="G12" s="8"/>
      <c r="H12" s="8"/>
      <c r="I12" s="13"/>
    </row>
    <row r="13" spans="1:10" customFormat="1" ht="14.25" customHeight="1" x14ac:dyDescent="0.2">
      <c r="A13" s="7"/>
      <c r="B13" s="38" t="s">
        <v>106</v>
      </c>
      <c r="C13" s="38" t="s">
        <v>11</v>
      </c>
      <c r="D13" s="38"/>
      <c r="E13" s="38" t="s">
        <v>2</v>
      </c>
      <c r="F13" s="38" t="s">
        <v>4</v>
      </c>
      <c r="G13" s="38" t="s">
        <v>13</v>
      </c>
      <c r="H13" s="38" t="s">
        <v>4</v>
      </c>
      <c r="I13" s="105" t="s">
        <v>7</v>
      </c>
      <c r="J13" s="6"/>
    </row>
    <row r="14" spans="1:10" customFormat="1" ht="14.25" customHeight="1" thickBot="1" x14ac:dyDescent="0.25">
      <c r="A14" s="108" t="s">
        <v>107</v>
      </c>
      <c r="B14" s="52" t="s">
        <v>0</v>
      </c>
      <c r="C14" s="52" t="s">
        <v>12</v>
      </c>
      <c r="D14" s="52" t="s">
        <v>14</v>
      </c>
      <c r="E14" s="52" t="s">
        <v>3</v>
      </c>
      <c r="F14" s="52" t="s">
        <v>3</v>
      </c>
      <c r="G14" s="52" t="s">
        <v>5</v>
      </c>
      <c r="H14" s="52" t="s">
        <v>6</v>
      </c>
      <c r="I14" s="104" t="s">
        <v>8</v>
      </c>
    </row>
    <row r="15" spans="1:10" customFormat="1" ht="24.75" customHeight="1" x14ac:dyDescent="0.2">
      <c r="A15" s="155" t="s">
        <v>22</v>
      </c>
      <c r="B15" s="158">
        <v>15</v>
      </c>
      <c r="C15" s="158">
        <v>0</v>
      </c>
      <c r="D15" s="158">
        <v>0</v>
      </c>
      <c r="E15" s="158">
        <v>17</v>
      </c>
      <c r="F15" s="158">
        <v>0</v>
      </c>
      <c r="G15" s="158">
        <v>0</v>
      </c>
      <c r="H15" s="158">
        <v>0</v>
      </c>
      <c r="I15" s="169">
        <v>32</v>
      </c>
    </row>
    <row r="16" spans="1:10" customFormat="1" ht="24.75" customHeight="1" x14ac:dyDescent="0.2">
      <c r="A16" s="155" t="s">
        <v>23</v>
      </c>
      <c r="B16" s="158">
        <v>782</v>
      </c>
      <c r="C16" s="158">
        <v>291</v>
      </c>
      <c r="D16" s="158">
        <v>68</v>
      </c>
      <c r="E16" s="158">
        <v>283</v>
      </c>
      <c r="F16" s="158">
        <v>0</v>
      </c>
      <c r="G16" s="158">
        <v>68</v>
      </c>
      <c r="H16" s="158">
        <v>0</v>
      </c>
      <c r="I16" s="169">
        <v>1492</v>
      </c>
    </row>
    <row r="17" spans="1:9" customFormat="1" ht="24.75" customHeight="1" x14ac:dyDescent="0.2">
      <c r="A17" s="155" t="s">
        <v>25</v>
      </c>
      <c r="B17" s="158">
        <v>1562</v>
      </c>
      <c r="C17" s="158">
        <v>1360</v>
      </c>
      <c r="D17" s="158">
        <v>270</v>
      </c>
      <c r="E17" s="158">
        <v>1377</v>
      </c>
      <c r="F17" s="158">
        <v>0</v>
      </c>
      <c r="G17" s="158">
        <v>10818</v>
      </c>
      <c r="H17" s="158">
        <v>1844</v>
      </c>
      <c r="I17" s="169">
        <v>17231</v>
      </c>
    </row>
    <row r="18" spans="1:9" customFormat="1" ht="24.75" customHeight="1" x14ac:dyDescent="0.2">
      <c r="A18" s="155" t="s">
        <v>26</v>
      </c>
      <c r="B18" s="159">
        <v>0</v>
      </c>
      <c r="C18" s="159">
        <v>0</v>
      </c>
      <c r="D18" s="159">
        <v>0</v>
      </c>
      <c r="E18" s="159">
        <v>0</v>
      </c>
      <c r="F18" s="159">
        <v>0</v>
      </c>
      <c r="G18" s="159">
        <v>0</v>
      </c>
      <c r="H18" s="159">
        <v>0</v>
      </c>
      <c r="I18" s="175">
        <v>0</v>
      </c>
    </row>
    <row r="19" spans="1:9" customFormat="1" ht="24.75" customHeight="1" x14ac:dyDescent="0.2">
      <c r="A19" s="166" t="s">
        <v>15</v>
      </c>
      <c r="B19" s="164">
        <v>2359</v>
      </c>
      <c r="C19" s="164">
        <v>1651</v>
      </c>
      <c r="D19" s="164">
        <v>338</v>
      </c>
      <c r="E19" s="164">
        <v>1677</v>
      </c>
      <c r="F19" s="164">
        <v>0</v>
      </c>
      <c r="G19" s="164">
        <v>10886</v>
      </c>
      <c r="H19" s="164">
        <v>1844</v>
      </c>
      <c r="I19" s="169">
        <v>18755</v>
      </c>
    </row>
    <row r="20" spans="1:9" customFormat="1" ht="24.75" customHeight="1" x14ac:dyDescent="0.2">
      <c r="A20" s="155"/>
      <c r="B20" s="158"/>
      <c r="C20" s="158"/>
      <c r="D20" s="158"/>
      <c r="E20" s="158"/>
      <c r="F20" s="158"/>
      <c r="G20" s="158"/>
      <c r="H20" s="158"/>
      <c r="I20" s="169"/>
    </row>
    <row r="21" spans="1:9" customFormat="1" ht="24.75" customHeight="1" x14ac:dyDescent="0.2">
      <c r="A21" s="155" t="s">
        <v>39</v>
      </c>
      <c r="B21" s="160">
        <v>650</v>
      </c>
      <c r="C21" s="160">
        <v>195</v>
      </c>
      <c r="D21" s="160">
        <v>50</v>
      </c>
      <c r="E21" s="160">
        <v>600</v>
      </c>
      <c r="F21" s="160">
        <v>10</v>
      </c>
      <c r="G21" s="160">
        <v>99</v>
      </c>
      <c r="H21" s="160">
        <v>0</v>
      </c>
      <c r="I21" s="177">
        <v>1604</v>
      </c>
    </row>
    <row r="22" spans="1:9" customFormat="1" ht="24.75" customHeight="1" x14ac:dyDescent="0.2">
      <c r="A22" s="155" t="s">
        <v>41</v>
      </c>
      <c r="B22" s="158">
        <v>0</v>
      </c>
      <c r="C22" s="158">
        <v>0</v>
      </c>
      <c r="D22" s="158">
        <v>0</v>
      </c>
      <c r="E22" s="158">
        <v>0</v>
      </c>
      <c r="F22" s="158">
        <v>0</v>
      </c>
      <c r="G22" s="158">
        <v>0</v>
      </c>
      <c r="H22" s="158">
        <v>0</v>
      </c>
      <c r="I22" s="169">
        <v>0</v>
      </c>
    </row>
    <row r="23" spans="1:9" customFormat="1" ht="24.75" customHeight="1" x14ac:dyDescent="0.2">
      <c r="A23" s="155" t="s">
        <v>40</v>
      </c>
      <c r="B23" s="159">
        <v>0</v>
      </c>
      <c r="C23" s="159">
        <v>0</v>
      </c>
      <c r="D23" s="159">
        <v>0</v>
      </c>
      <c r="E23" s="159">
        <v>0</v>
      </c>
      <c r="F23" s="159">
        <v>0</v>
      </c>
      <c r="G23" s="159">
        <v>0</v>
      </c>
      <c r="H23" s="159">
        <v>0</v>
      </c>
      <c r="I23" s="175">
        <v>0</v>
      </c>
    </row>
    <row r="24" spans="1:9" customFormat="1" ht="24.75" customHeight="1" x14ac:dyDescent="0.2">
      <c r="A24" s="166" t="s">
        <v>16</v>
      </c>
      <c r="B24" s="164">
        <v>650</v>
      </c>
      <c r="C24" s="164">
        <v>195</v>
      </c>
      <c r="D24" s="164">
        <v>50</v>
      </c>
      <c r="E24" s="164">
        <v>600</v>
      </c>
      <c r="F24" s="164">
        <v>10</v>
      </c>
      <c r="G24" s="164">
        <v>99</v>
      </c>
      <c r="H24" s="164">
        <v>0</v>
      </c>
      <c r="I24" s="169">
        <v>1604</v>
      </c>
    </row>
    <row r="25" spans="1:9" customFormat="1" ht="24.75" customHeight="1" thickBot="1" x14ac:dyDescent="0.25">
      <c r="A25" s="155"/>
      <c r="B25" s="161"/>
      <c r="C25" s="161"/>
      <c r="D25" s="161"/>
      <c r="E25" s="161"/>
      <c r="F25" s="161"/>
      <c r="G25" s="161"/>
      <c r="H25" s="161"/>
      <c r="I25" s="176"/>
    </row>
    <row r="26" spans="1:9" customFormat="1" ht="24.75" customHeight="1" x14ac:dyDescent="0.2">
      <c r="A26" s="163" t="s">
        <v>17</v>
      </c>
      <c r="B26" s="169">
        <v>3009</v>
      </c>
      <c r="C26" s="169">
        <v>1846</v>
      </c>
      <c r="D26" s="169">
        <v>388</v>
      </c>
      <c r="E26" s="169">
        <v>2277</v>
      </c>
      <c r="F26" s="169">
        <v>10</v>
      </c>
      <c r="G26" s="169">
        <v>10985</v>
      </c>
      <c r="H26" s="169">
        <v>1844</v>
      </c>
      <c r="I26" s="169">
        <v>20359</v>
      </c>
    </row>
    <row r="27" spans="1:9" ht="24.75" customHeight="1" x14ac:dyDescent="0.25"/>
    <row r="28" spans="1:9" ht="24.75" customHeight="1" x14ac:dyDescent="0.25"/>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Layout" topLeftCell="A8" zoomScaleNormal="100" workbookViewId="0">
      <selection activeCell="A15" sqref="A15"/>
    </sheetView>
  </sheetViews>
  <sheetFormatPr defaultColWidth="7" defaultRowHeight="18" x14ac:dyDescent="0.25"/>
  <cols>
    <col min="1" max="1" width="15.5703125" style="19" customWidth="1"/>
    <col min="2" max="3" width="9.7109375" style="19" customWidth="1"/>
    <col min="4" max="4" width="8.42578125" style="19" customWidth="1"/>
    <col min="5" max="5" width="11.28515625" style="19" customWidth="1"/>
    <col min="6" max="6" width="7.140625" style="19" customWidth="1"/>
    <col min="7" max="7" width="9.5703125" style="19" customWidth="1"/>
    <col min="8" max="8" width="6.28515625" style="19" customWidth="1"/>
    <col min="9" max="9" width="12.140625" style="19" customWidth="1"/>
    <col min="10" max="10" width="7.7109375" style="19" customWidth="1"/>
  </cols>
  <sheetData>
    <row r="1" spans="1:10" ht="19.5" customHeight="1" x14ac:dyDescent="0.2">
      <c r="A1" s="8"/>
      <c r="B1" s="8"/>
      <c r="C1" s="8"/>
      <c r="D1" s="8"/>
      <c r="E1" s="8"/>
      <c r="F1" s="8"/>
      <c r="G1" s="8"/>
      <c r="H1" s="8"/>
      <c r="I1" s="8"/>
      <c r="J1" s="9" t="s">
        <v>18</v>
      </c>
    </row>
    <row r="2" spans="1:10" ht="37.5" customHeight="1" x14ac:dyDescent="0.4">
      <c r="A2" s="8"/>
      <c r="B2" s="8"/>
      <c r="C2" s="8"/>
      <c r="D2" s="8"/>
      <c r="E2" s="8"/>
      <c r="F2" s="8"/>
      <c r="G2" s="8"/>
      <c r="H2" s="8"/>
      <c r="I2" s="8"/>
      <c r="J2" s="49" t="s">
        <v>148</v>
      </c>
    </row>
    <row r="3" spans="1:10" ht="18.75" customHeight="1" x14ac:dyDescent="0.2">
      <c r="A3" s="8"/>
      <c r="B3" s="8"/>
      <c r="C3" s="8"/>
      <c r="D3" s="8"/>
      <c r="E3" s="8"/>
      <c r="F3" s="8"/>
      <c r="G3" s="8"/>
      <c r="H3" s="8"/>
      <c r="I3" s="8"/>
      <c r="J3" s="11" t="s">
        <v>19</v>
      </c>
    </row>
    <row r="4" spans="1:10" ht="14.25" customHeight="1" x14ac:dyDescent="0.2">
      <c r="A4" s="8"/>
      <c r="B4" s="8"/>
      <c r="C4" s="8"/>
      <c r="D4" s="8"/>
      <c r="E4" s="8"/>
      <c r="F4" s="8"/>
      <c r="G4" s="8"/>
      <c r="H4" s="8"/>
      <c r="I4" s="8"/>
      <c r="J4" s="58"/>
    </row>
    <row r="5" spans="1:10" ht="14.25" customHeight="1" x14ac:dyDescent="0.2">
      <c r="A5" s="8"/>
      <c r="B5" s="8"/>
      <c r="C5" s="12"/>
      <c r="D5" s="8"/>
      <c r="E5" s="8"/>
      <c r="F5" s="8"/>
      <c r="G5" s="8"/>
      <c r="H5" s="8"/>
      <c r="I5" s="8"/>
      <c r="J5" s="13"/>
    </row>
    <row r="6" spans="1:10" ht="14.25" customHeight="1" x14ac:dyDescent="0.2">
      <c r="A6" s="8"/>
      <c r="B6" s="8"/>
      <c r="C6" s="12"/>
      <c r="D6" s="8"/>
      <c r="E6" s="8"/>
      <c r="F6" s="8"/>
      <c r="G6" s="8"/>
      <c r="H6" s="8"/>
      <c r="I6" s="8"/>
      <c r="J6" s="13"/>
    </row>
    <row r="7" spans="1:10" ht="14.25" customHeight="1" x14ac:dyDescent="0.2">
      <c r="A7" s="8"/>
      <c r="B7" s="8"/>
      <c r="C7" s="8"/>
      <c r="D7" s="8"/>
      <c r="E7" s="8"/>
      <c r="F7" s="8"/>
      <c r="G7" s="8"/>
      <c r="H7" s="8"/>
      <c r="I7" s="8"/>
      <c r="J7" s="13"/>
    </row>
    <row r="8" spans="1:10" ht="14.25" customHeight="1" x14ac:dyDescent="0.2">
      <c r="A8" s="8"/>
      <c r="B8" s="8"/>
      <c r="C8" s="8"/>
      <c r="D8" s="8"/>
      <c r="E8" s="8"/>
      <c r="F8" s="8"/>
      <c r="G8" s="8"/>
      <c r="H8" s="8"/>
      <c r="I8" s="8"/>
      <c r="J8" s="13"/>
    </row>
    <row r="9" spans="1:10" ht="14.25" customHeight="1" x14ac:dyDescent="0.2">
      <c r="A9" s="8"/>
      <c r="B9" s="8"/>
      <c r="C9" s="8"/>
      <c r="D9" s="8"/>
      <c r="E9" s="8"/>
      <c r="F9" s="8"/>
      <c r="G9" s="8"/>
      <c r="H9" s="8"/>
      <c r="I9" s="8"/>
      <c r="J9" s="13"/>
    </row>
    <row r="10" spans="1:10" ht="14.25" customHeight="1" x14ac:dyDescent="0.2">
      <c r="A10" s="8"/>
      <c r="B10" s="8"/>
      <c r="C10" s="8"/>
      <c r="D10" s="8"/>
      <c r="E10" s="8"/>
      <c r="F10" s="8"/>
      <c r="G10" s="8"/>
      <c r="H10" s="8"/>
      <c r="I10" s="8"/>
      <c r="J10" s="13"/>
    </row>
    <row r="11" spans="1:10" ht="14.25" customHeight="1" x14ac:dyDescent="0.2">
      <c r="A11" s="8"/>
      <c r="B11" s="124"/>
      <c r="C11" s="124"/>
      <c r="D11" s="124"/>
      <c r="E11" s="138" t="s">
        <v>124</v>
      </c>
      <c r="F11" s="124"/>
      <c r="G11" s="124"/>
      <c r="H11" s="124"/>
      <c r="I11" s="124"/>
      <c r="J11" s="13"/>
    </row>
    <row r="12" spans="1:10" ht="14.25" customHeight="1" x14ac:dyDescent="0.2">
      <c r="A12" s="8"/>
      <c r="B12" s="8"/>
      <c r="C12" s="8"/>
      <c r="D12" s="1"/>
      <c r="E12" s="8"/>
      <c r="F12" s="8"/>
      <c r="G12" s="8"/>
      <c r="H12" s="8"/>
      <c r="I12" s="8"/>
      <c r="J12" s="13"/>
    </row>
    <row r="13" spans="1:10" ht="14.25" customHeight="1" x14ac:dyDescent="0.2">
      <c r="A13" s="7"/>
      <c r="B13" s="38" t="s">
        <v>106</v>
      </c>
      <c r="C13" s="38" t="s">
        <v>11</v>
      </c>
      <c r="D13" s="38"/>
      <c r="E13" s="38" t="s">
        <v>2</v>
      </c>
      <c r="F13" s="38" t="s">
        <v>4</v>
      </c>
      <c r="G13" s="38" t="s">
        <v>13</v>
      </c>
      <c r="H13" s="38" t="s">
        <v>9</v>
      </c>
      <c r="I13" s="38" t="s">
        <v>4</v>
      </c>
      <c r="J13" s="105" t="s">
        <v>7</v>
      </c>
    </row>
    <row r="14" spans="1:10" ht="14.25" customHeight="1" thickBot="1" x14ac:dyDescent="0.25">
      <c r="A14" s="108" t="s">
        <v>107</v>
      </c>
      <c r="B14" s="52" t="s">
        <v>0</v>
      </c>
      <c r="C14" s="52" t="s">
        <v>12</v>
      </c>
      <c r="D14" s="52" t="s">
        <v>14</v>
      </c>
      <c r="E14" s="52" t="s">
        <v>3</v>
      </c>
      <c r="F14" s="52" t="s">
        <v>3</v>
      </c>
      <c r="G14" s="52" t="s">
        <v>5</v>
      </c>
      <c r="H14" s="52" t="s">
        <v>10</v>
      </c>
      <c r="I14" s="52" t="s">
        <v>6</v>
      </c>
      <c r="J14" s="104" t="s">
        <v>8</v>
      </c>
    </row>
    <row r="15" spans="1:10" ht="24.75" customHeight="1" x14ac:dyDescent="0.2">
      <c r="A15" s="155" t="s">
        <v>22</v>
      </c>
      <c r="B15" s="158">
        <v>21563</v>
      </c>
      <c r="C15" s="158">
        <v>5979</v>
      </c>
      <c r="D15" s="158">
        <v>1891</v>
      </c>
      <c r="E15" s="158">
        <v>4032</v>
      </c>
      <c r="F15" s="158">
        <v>0</v>
      </c>
      <c r="G15" s="158">
        <v>2951</v>
      </c>
      <c r="H15" s="158">
        <v>0</v>
      </c>
      <c r="I15" s="158">
        <v>0</v>
      </c>
      <c r="J15" s="169">
        <v>36416</v>
      </c>
    </row>
    <row r="16" spans="1:10" ht="24.75" customHeight="1" x14ac:dyDescent="0.2">
      <c r="A16" s="155" t="s">
        <v>23</v>
      </c>
      <c r="B16" s="158">
        <v>9458</v>
      </c>
      <c r="C16" s="158">
        <v>1466</v>
      </c>
      <c r="D16" s="158">
        <v>1317</v>
      </c>
      <c r="E16" s="158">
        <v>1322</v>
      </c>
      <c r="F16" s="158">
        <v>0</v>
      </c>
      <c r="G16" s="158">
        <v>3228</v>
      </c>
      <c r="H16" s="158">
        <v>0</v>
      </c>
      <c r="I16" s="158">
        <v>0</v>
      </c>
      <c r="J16" s="169">
        <v>16791</v>
      </c>
    </row>
    <row r="17" spans="1:10" ht="24.75" customHeight="1" x14ac:dyDescent="0.2">
      <c r="A17" s="155" t="s">
        <v>25</v>
      </c>
      <c r="B17" s="158">
        <v>9492</v>
      </c>
      <c r="C17" s="158">
        <v>5084</v>
      </c>
      <c r="D17" s="158">
        <v>670</v>
      </c>
      <c r="E17" s="158">
        <v>2377</v>
      </c>
      <c r="F17" s="158">
        <v>0</v>
      </c>
      <c r="G17" s="158">
        <v>26977</v>
      </c>
      <c r="H17" s="158">
        <v>0</v>
      </c>
      <c r="I17" s="158">
        <v>5349</v>
      </c>
      <c r="J17" s="169">
        <v>49949</v>
      </c>
    </row>
    <row r="18" spans="1:10" ht="24.75" customHeight="1" x14ac:dyDescent="0.2">
      <c r="A18" s="155" t="s">
        <v>26</v>
      </c>
      <c r="B18" s="159">
        <v>145</v>
      </c>
      <c r="C18" s="159">
        <v>9</v>
      </c>
      <c r="D18" s="159">
        <v>70</v>
      </c>
      <c r="E18" s="159">
        <v>32</v>
      </c>
      <c r="F18" s="159">
        <v>0</v>
      </c>
      <c r="G18" s="159">
        <v>430</v>
      </c>
      <c r="H18" s="159">
        <v>0</v>
      </c>
      <c r="I18" s="159">
        <v>0</v>
      </c>
      <c r="J18" s="175">
        <v>686</v>
      </c>
    </row>
    <row r="19" spans="1:10" ht="24.75" customHeight="1" x14ac:dyDescent="0.2">
      <c r="A19" s="166" t="s">
        <v>15</v>
      </c>
      <c r="B19" s="164">
        <v>40658</v>
      </c>
      <c r="C19" s="164">
        <v>12538</v>
      </c>
      <c r="D19" s="164">
        <v>3948</v>
      </c>
      <c r="E19" s="164">
        <v>7763</v>
      </c>
      <c r="F19" s="164">
        <v>0</v>
      </c>
      <c r="G19" s="164">
        <v>33586</v>
      </c>
      <c r="H19" s="164">
        <v>0</v>
      </c>
      <c r="I19" s="164">
        <v>5349</v>
      </c>
      <c r="J19" s="169">
        <v>103842</v>
      </c>
    </row>
    <row r="20" spans="1:10" ht="24.75" customHeight="1" x14ac:dyDescent="0.2">
      <c r="A20" s="155"/>
      <c r="B20" s="158"/>
      <c r="C20" s="158"/>
      <c r="D20" s="158"/>
      <c r="E20" s="158"/>
      <c r="F20" s="158"/>
      <c r="G20" s="158"/>
      <c r="H20" s="158"/>
      <c r="I20" s="158"/>
      <c r="J20" s="169"/>
    </row>
    <row r="21" spans="1:10" ht="24.75" customHeight="1" x14ac:dyDescent="0.2">
      <c r="A21" s="155" t="s">
        <v>39</v>
      </c>
      <c r="B21" s="160">
        <v>18854</v>
      </c>
      <c r="C21" s="160">
        <v>2941</v>
      </c>
      <c r="D21" s="160">
        <v>451</v>
      </c>
      <c r="E21" s="160">
        <v>4793</v>
      </c>
      <c r="F21" s="160">
        <v>67</v>
      </c>
      <c r="G21" s="160">
        <v>3265</v>
      </c>
      <c r="H21" s="160">
        <v>9</v>
      </c>
      <c r="I21" s="160">
        <v>0</v>
      </c>
      <c r="J21" s="177">
        <v>30380</v>
      </c>
    </row>
    <row r="22" spans="1:10" ht="24.75" customHeight="1" x14ac:dyDescent="0.2">
      <c r="A22" s="155" t="s">
        <v>41</v>
      </c>
      <c r="B22" s="158">
        <v>0</v>
      </c>
      <c r="C22" s="158">
        <v>0</v>
      </c>
      <c r="D22" s="158">
        <v>0</v>
      </c>
      <c r="E22" s="158">
        <v>0</v>
      </c>
      <c r="F22" s="158">
        <v>0</v>
      </c>
      <c r="G22" s="158">
        <v>0</v>
      </c>
      <c r="H22" s="158">
        <v>0</v>
      </c>
      <c r="I22" s="158">
        <v>0</v>
      </c>
      <c r="J22" s="169">
        <v>0</v>
      </c>
    </row>
    <row r="23" spans="1:10" ht="24.75" customHeight="1" x14ac:dyDescent="0.2">
      <c r="A23" s="155" t="s">
        <v>40</v>
      </c>
      <c r="B23" s="159">
        <v>1896</v>
      </c>
      <c r="C23" s="159">
        <v>650</v>
      </c>
      <c r="D23" s="159">
        <v>1639</v>
      </c>
      <c r="E23" s="159">
        <v>108</v>
      </c>
      <c r="F23" s="159">
        <v>21</v>
      </c>
      <c r="G23" s="159">
        <v>12582</v>
      </c>
      <c r="H23" s="159">
        <v>0</v>
      </c>
      <c r="I23" s="159">
        <v>0</v>
      </c>
      <c r="J23" s="175">
        <v>16896</v>
      </c>
    </row>
    <row r="24" spans="1:10" ht="24.75" customHeight="1" x14ac:dyDescent="0.2">
      <c r="A24" s="166" t="s">
        <v>16</v>
      </c>
      <c r="B24" s="164">
        <v>20750</v>
      </c>
      <c r="C24" s="164">
        <v>3591</v>
      </c>
      <c r="D24" s="164">
        <v>2090</v>
      </c>
      <c r="E24" s="164">
        <v>4901</v>
      </c>
      <c r="F24" s="164">
        <v>88</v>
      </c>
      <c r="G24" s="164">
        <v>15847</v>
      </c>
      <c r="H24" s="164">
        <v>9</v>
      </c>
      <c r="I24" s="164">
        <v>0</v>
      </c>
      <c r="J24" s="169">
        <v>47276</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61408</v>
      </c>
      <c r="C26" s="169">
        <v>16129</v>
      </c>
      <c r="D26" s="169">
        <v>6038</v>
      </c>
      <c r="E26" s="169">
        <v>12664</v>
      </c>
      <c r="F26" s="169">
        <v>88</v>
      </c>
      <c r="G26" s="169">
        <v>49433</v>
      </c>
      <c r="H26" s="169">
        <v>9</v>
      </c>
      <c r="I26" s="169">
        <v>5349</v>
      </c>
      <c r="J26" s="169">
        <v>151118</v>
      </c>
    </row>
    <row r="27" spans="1:10" ht="24.75" customHeight="1" x14ac:dyDescent="0.25"/>
    <row r="28" spans="1:10" ht="24.75" customHeight="1" x14ac:dyDescent="0.25"/>
  </sheetData>
  <pageMargins left="0.7" right="0.26041666666666702" top="0.75" bottom="0.75" header="0.3" footer="0.3"/>
  <pageSetup orientation="portrait" r:id="rId1"/>
  <headerFooter>
    <oddHeader xml:space="preserve">&amp;C2016 Washington Timber Harvest Report
</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33"/>
  <sheetViews>
    <sheetView view="pageLayout" topLeftCell="A2" zoomScale="90" zoomScaleNormal="100" zoomScalePageLayoutView="90" workbookViewId="0">
      <selection activeCell="H9" sqref="H9"/>
    </sheetView>
  </sheetViews>
  <sheetFormatPr defaultRowHeight="12.75" x14ac:dyDescent="0.2"/>
  <cols>
    <col min="1" max="1" width="14.140625" customWidth="1"/>
    <col min="2" max="2" width="10.28515625" customWidth="1"/>
    <col min="6" max="6" width="12.85546875" customWidth="1"/>
    <col min="7" max="7" width="7" customWidth="1"/>
  </cols>
  <sheetData>
    <row r="4" spans="1:9" ht="18" x14ac:dyDescent="0.25">
      <c r="A4" s="33"/>
      <c r="B4" s="57"/>
      <c r="C4" s="57"/>
      <c r="D4" s="57"/>
      <c r="E4" s="57"/>
      <c r="F4" s="57"/>
      <c r="G4" s="57"/>
    </row>
    <row r="5" spans="1:9" ht="15.75" x14ac:dyDescent="0.25">
      <c r="A5" s="45"/>
      <c r="B5" s="111" t="s">
        <v>113</v>
      </c>
      <c r="C5" s="112"/>
      <c r="D5" s="112"/>
      <c r="E5" s="112"/>
      <c r="F5" s="112" t="s">
        <v>95</v>
      </c>
      <c r="G5" s="33"/>
      <c r="I5" s="53"/>
    </row>
    <row r="6" spans="1:9" ht="18" x14ac:dyDescent="0.25">
      <c r="A6" s="45"/>
      <c r="B6" s="111" t="s">
        <v>89</v>
      </c>
      <c r="C6" s="112"/>
      <c r="D6" s="112"/>
      <c r="E6" s="112"/>
      <c r="F6" s="112" t="s">
        <v>84</v>
      </c>
      <c r="G6" s="113"/>
    </row>
    <row r="7" spans="1:9" ht="18" x14ac:dyDescent="0.25">
      <c r="A7" s="45"/>
      <c r="B7" s="111" t="s">
        <v>90</v>
      </c>
      <c r="C7" s="112"/>
      <c r="D7" s="112"/>
      <c r="E7" s="112"/>
      <c r="F7" s="112" t="s">
        <v>86</v>
      </c>
      <c r="G7" s="113"/>
    </row>
    <row r="8" spans="1:9" ht="14.25" customHeight="1" x14ac:dyDescent="0.25">
      <c r="A8" s="45"/>
      <c r="B8" s="111" t="s">
        <v>91</v>
      </c>
      <c r="C8" s="112"/>
      <c r="D8" s="112"/>
      <c r="E8" s="112"/>
      <c r="F8" s="112" t="s">
        <v>87</v>
      </c>
      <c r="G8" s="33"/>
    </row>
    <row r="9" spans="1:9" ht="15.75" x14ac:dyDescent="0.25">
      <c r="A9" s="45"/>
      <c r="B9" s="111" t="s">
        <v>92</v>
      </c>
      <c r="C9" s="112"/>
      <c r="D9" s="112"/>
      <c r="E9" s="112"/>
      <c r="F9" s="112" t="s">
        <v>88</v>
      </c>
      <c r="G9" s="33"/>
    </row>
    <row r="10" spans="1:9" ht="15.75" x14ac:dyDescent="0.25">
      <c r="A10" s="45"/>
      <c r="B10" s="111" t="s">
        <v>93</v>
      </c>
      <c r="C10" s="112"/>
      <c r="D10" s="112"/>
      <c r="E10" s="112"/>
      <c r="F10" s="112" t="s">
        <v>96</v>
      </c>
      <c r="G10" s="33"/>
    </row>
    <row r="11" spans="1:9" ht="15.75" x14ac:dyDescent="0.25">
      <c r="A11" s="45"/>
      <c r="B11" s="111" t="s">
        <v>94</v>
      </c>
      <c r="C11" s="112"/>
      <c r="D11" s="112"/>
      <c r="E11" s="112"/>
      <c r="F11" s="112" t="s">
        <v>78</v>
      </c>
      <c r="G11" s="33"/>
    </row>
    <row r="12" spans="1:9" ht="15.75" x14ac:dyDescent="0.25">
      <c r="A12" s="45"/>
      <c r="B12" s="112" t="s">
        <v>104</v>
      </c>
      <c r="C12" s="45"/>
      <c r="D12" s="45"/>
      <c r="E12" s="45"/>
      <c r="F12" s="112" t="s">
        <v>105</v>
      </c>
      <c r="G12" s="33"/>
    </row>
    <row r="13" spans="1:9" x14ac:dyDescent="0.2">
      <c r="A13" s="33"/>
      <c r="B13" s="33"/>
      <c r="C13" s="33"/>
      <c r="D13" s="33"/>
      <c r="E13" s="33"/>
      <c r="F13" s="33"/>
      <c r="G13" s="33"/>
    </row>
    <row r="14" spans="1:9" x14ac:dyDescent="0.2">
      <c r="A14" s="33"/>
      <c r="B14" s="33"/>
      <c r="C14" s="33"/>
      <c r="D14" s="33"/>
      <c r="E14" s="33"/>
      <c r="F14" s="33"/>
      <c r="G14" s="33"/>
    </row>
    <row r="15" spans="1:9" ht="17.25" customHeight="1" x14ac:dyDescent="0.25">
      <c r="A15" s="33"/>
      <c r="B15" s="46" t="s">
        <v>38</v>
      </c>
      <c r="C15" s="46" t="s">
        <v>85</v>
      </c>
      <c r="D15" s="75"/>
      <c r="E15" s="45"/>
      <c r="F15" s="46" t="s">
        <v>38</v>
      </c>
      <c r="G15" s="46" t="s">
        <v>85</v>
      </c>
      <c r="H15" s="75"/>
    </row>
    <row r="16" spans="1:9" ht="17.25" customHeight="1" x14ac:dyDescent="0.25">
      <c r="A16" s="33"/>
      <c r="B16" s="114" t="s">
        <v>44</v>
      </c>
      <c r="C16" s="114">
        <v>1</v>
      </c>
      <c r="D16" s="33"/>
      <c r="E16" s="45"/>
      <c r="F16" s="114" t="s">
        <v>50</v>
      </c>
      <c r="G16" s="114">
        <v>18</v>
      </c>
    </row>
    <row r="17" spans="1:8" ht="17.25" customHeight="1" x14ac:dyDescent="0.25">
      <c r="A17" s="33"/>
      <c r="B17" s="114" t="s">
        <v>45</v>
      </c>
      <c r="C17" s="114">
        <v>2</v>
      </c>
      <c r="D17" s="33"/>
      <c r="E17" s="45"/>
      <c r="F17" s="114" t="s">
        <v>68</v>
      </c>
      <c r="G17" s="114">
        <v>19</v>
      </c>
    </row>
    <row r="18" spans="1:8" ht="17.25" customHeight="1" x14ac:dyDescent="0.25">
      <c r="A18" s="33"/>
      <c r="B18" s="114" t="s">
        <v>57</v>
      </c>
      <c r="C18" s="114">
        <v>3</v>
      </c>
      <c r="D18" s="33"/>
      <c r="E18" s="45"/>
      <c r="F18" s="114" t="s">
        <v>51</v>
      </c>
      <c r="G18" s="114">
        <v>20</v>
      </c>
    </row>
    <row r="19" spans="1:8" ht="17.25" customHeight="1" x14ac:dyDescent="0.25">
      <c r="A19" s="33"/>
      <c r="B19" s="114" t="s">
        <v>60</v>
      </c>
      <c r="C19" s="114">
        <v>4</v>
      </c>
      <c r="D19" s="33"/>
      <c r="E19" s="45"/>
      <c r="F19" s="114" t="s">
        <v>69</v>
      </c>
      <c r="G19" s="114">
        <v>21</v>
      </c>
    </row>
    <row r="20" spans="1:8" ht="17.25" customHeight="1" x14ac:dyDescent="0.25">
      <c r="A20" s="33"/>
      <c r="B20" s="114" t="s">
        <v>46</v>
      </c>
      <c r="C20" s="114">
        <v>5</v>
      </c>
      <c r="D20" s="33"/>
      <c r="E20" s="45"/>
      <c r="F20" s="114" t="s">
        <v>52</v>
      </c>
      <c r="G20" s="114">
        <v>22</v>
      </c>
    </row>
    <row r="21" spans="1:8" ht="17.25" customHeight="1" x14ac:dyDescent="0.25">
      <c r="A21" s="33"/>
      <c r="B21" s="114" t="s">
        <v>61</v>
      </c>
      <c r="C21" s="114">
        <v>6</v>
      </c>
      <c r="D21" s="33"/>
      <c r="E21" s="45"/>
      <c r="F21" s="114" t="s">
        <v>70</v>
      </c>
      <c r="G21" s="114">
        <v>23</v>
      </c>
    </row>
    <row r="22" spans="1:8" ht="17.25" customHeight="1" x14ac:dyDescent="0.25">
      <c r="A22" s="33"/>
      <c r="B22" s="114" t="s">
        <v>153</v>
      </c>
      <c r="C22" s="198">
        <v>7</v>
      </c>
      <c r="D22" s="33"/>
      <c r="E22" s="45"/>
      <c r="F22" s="114" t="s">
        <v>71</v>
      </c>
      <c r="G22" s="114">
        <v>24</v>
      </c>
    </row>
    <row r="23" spans="1:8" ht="17.25" customHeight="1" x14ac:dyDescent="0.25">
      <c r="B23" s="114" t="s">
        <v>47</v>
      </c>
      <c r="C23" s="112">
        <v>8</v>
      </c>
      <c r="D23" s="33"/>
      <c r="E23" s="45"/>
      <c r="F23" s="114" t="s">
        <v>72</v>
      </c>
      <c r="G23" s="114">
        <v>25</v>
      </c>
    </row>
    <row r="24" spans="1:8" ht="17.25" customHeight="1" x14ac:dyDescent="0.25">
      <c r="A24" s="33"/>
      <c r="B24" s="114" t="s">
        <v>111</v>
      </c>
      <c r="C24" s="114">
        <v>9</v>
      </c>
      <c r="D24" s="33"/>
      <c r="E24" s="45"/>
      <c r="F24" s="114" t="s">
        <v>73</v>
      </c>
      <c r="G24" s="114">
        <v>26</v>
      </c>
    </row>
    <row r="25" spans="1:8" ht="17.25" customHeight="1" x14ac:dyDescent="0.25">
      <c r="A25" s="33"/>
      <c r="B25" s="114" t="s">
        <v>62</v>
      </c>
      <c r="C25" s="114">
        <v>10</v>
      </c>
      <c r="D25" s="33"/>
      <c r="E25" s="45"/>
      <c r="F25" s="114" t="s">
        <v>74</v>
      </c>
      <c r="G25" s="114">
        <v>27</v>
      </c>
    </row>
    <row r="26" spans="1:8" ht="17.25" customHeight="1" x14ac:dyDescent="0.25">
      <c r="A26" s="33"/>
      <c r="B26" s="114" t="s">
        <v>63</v>
      </c>
      <c r="C26" s="114">
        <v>11</v>
      </c>
      <c r="D26" s="33"/>
      <c r="E26" s="45"/>
      <c r="F26" s="114" t="s">
        <v>53</v>
      </c>
      <c r="G26" s="114">
        <v>28</v>
      </c>
    </row>
    <row r="27" spans="1:8" ht="17.25" customHeight="1" x14ac:dyDescent="0.25">
      <c r="A27" s="33"/>
      <c r="B27" s="114" t="s">
        <v>64</v>
      </c>
      <c r="C27" s="114">
        <v>12</v>
      </c>
      <c r="D27" s="33"/>
      <c r="E27" s="45"/>
      <c r="F27" s="114" t="s">
        <v>54</v>
      </c>
      <c r="G27" s="114">
        <v>29</v>
      </c>
    </row>
    <row r="28" spans="1:8" ht="17.25" customHeight="1" x14ac:dyDescent="0.25">
      <c r="A28" s="33"/>
      <c r="B28" s="114" t="s">
        <v>65</v>
      </c>
      <c r="C28" s="114">
        <v>13</v>
      </c>
      <c r="D28" s="33"/>
      <c r="E28" s="45"/>
      <c r="F28" s="114" t="s">
        <v>75</v>
      </c>
      <c r="G28" s="114">
        <v>30</v>
      </c>
    </row>
    <row r="29" spans="1:8" ht="17.25" customHeight="1" x14ac:dyDescent="0.25">
      <c r="A29" s="33"/>
      <c r="B29" s="114" t="s">
        <v>66</v>
      </c>
      <c r="C29" s="114">
        <v>14</v>
      </c>
      <c r="D29" s="33"/>
      <c r="E29" s="45"/>
      <c r="F29" s="114" t="s">
        <v>76</v>
      </c>
      <c r="G29" s="114">
        <v>31</v>
      </c>
    </row>
    <row r="30" spans="1:8" ht="17.25" customHeight="1" x14ac:dyDescent="0.25">
      <c r="A30" s="33"/>
      <c r="B30" s="114" t="s">
        <v>48</v>
      </c>
      <c r="C30" s="114">
        <v>15</v>
      </c>
      <c r="D30" s="33"/>
      <c r="E30" s="45"/>
      <c r="F30" s="114" t="s">
        <v>112</v>
      </c>
      <c r="G30" s="114">
        <v>32</v>
      </c>
    </row>
    <row r="31" spans="1:8" ht="16.5" customHeight="1" x14ac:dyDescent="0.25">
      <c r="A31" s="33"/>
      <c r="B31" s="114" t="s">
        <v>49</v>
      </c>
      <c r="C31" s="114">
        <v>16</v>
      </c>
      <c r="D31" s="42"/>
      <c r="E31" s="42"/>
      <c r="F31" s="114" t="s">
        <v>77</v>
      </c>
      <c r="G31" s="114">
        <v>33</v>
      </c>
      <c r="H31" s="42"/>
    </row>
    <row r="32" spans="1:8" ht="16.5" customHeight="1" x14ac:dyDescent="0.25">
      <c r="B32" s="114" t="s">
        <v>67</v>
      </c>
      <c r="C32" s="112">
        <v>17</v>
      </c>
      <c r="E32" s="43"/>
      <c r="F32" s="114" t="s">
        <v>55</v>
      </c>
      <c r="G32" s="114">
        <v>34</v>
      </c>
    </row>
    <row r="33" spans="1:8" ht="21.75" customHeight="1" x14ac:dyDescent="0.2">
      <c r="A33" s="43"/>
      <c r="B33" s="43"/>
      <c r="C33" s="43"/>
      <c r="D33" s="43"/>
      <c r="E33" s="43"/>
      <c r="G33" s="43"/>
      <c r="H33" s="44"/>
    </row>
  </sheetData>
  <hyperlinks>
    <hyperlink ref="F17:G17" location="Mason!A1" display="Mason"/>
    <hyperlink ref="B23:C23" location="Ferry!A1" display="Ferry"/>
    <hyperlink ref="B25:C25" location="'Grays Harbor'!A1" display="Grays Harbor"/>
    <hyperlink ref="B26:C26" location="Island!A1" display="Island"/>
    <hyperlink ref="B27:C27" location="Jefferson!A1" display="Jefferson"/>
    <hyperlink ref="B29:C29" location="Kitsap!A1" display="Kitsap"/>
    <hyperlink ref="B30:C30" location="Kittitas!A1" display="Kittitas"/>
    <hyperlink ref="B31:C31" location="Klickitat!A1" display="Klickitat"/>
    <hyperlink ref="B32:C32" location="Lewis!A1" display="Lewis"/>
    <hyperlink ref="B29" location="Kitsap!A1" display="Kitsap"/>
    <hyperlink ref="B28:C28" location="King!A1" display="King"/>
    <hyperlink ref="B5" location="Introduction!A1" display="Introduction "/>
    <hyperlink ref="B6:F6" location="'Table of Contents'!A1" display="Table of Contents"/>
    <hyperlink ref="B7:F7" location="'Organization of Data'!A1" display="Organization of data"/>
    <hyperlink ref="B8:F8" location="'Eastside counties and owners'!A1" display="Eastside counties and owners"/>
    <hyperlink ref="B9:F9" location="'Westside counties and owners'!A1" display="Westside counties and owners"/>
    <hyperlink ref="B10:F10" location="'Eastside owners and species'!A1" display="Eastside owners and species "/>
    <hyperlink ref="B11:F11" location="'Westside owners and species'!A1" display="Westside owners and species"/>
    <hyperlink ref="B12" location="'Tribal Harvests'!A1" display="Tribal harvests"/>
    <hyperlink ref="B24:C24" location="Garfield!A1" display="Garfield"/>
    <hyperlink ref="F32:G32" location="Kitsap!A1" display="Kitsap"/>
    <hyperlink ref="F32" location="Yakima!A1" display="Yakima"/>
    <hyperlink ref="F29:G29" location="wahkiakum!A1" display="Wahkiakum"/>
    <hyperlink ref="F28:G28" location="Thurston!A1" display="Thurston"/>
    <hyperlink ref="F27:G27" location="Stevens!A1" display="Stevens"/>
    <hyperlink ref="F26:G26" location="Spokane!A1" display="Spokane"/>
    <hyperlink ref="F25:G25" location="Snohomish!A1" display="Snohomish"/>
    <hyperlink ref="F24:G24" location="Skamania!A1" display="Skamania"/>
    <hyperlink ref="F23:G23" location="Skagit!A1" display="Skagit"/>
    <hyperlink ref="F22:G22" location="'San Juan'!A1" display="San Juan"/>
    <hyperlink ref="F21:G21" location="Pierce!A1" display="Pierce"/>
    <hyperlink ref="F20:G20" location="'Pend Oreille'!A1" display="Pend Oreille"/>
    <hyperlink ref="F19:G19" location="Pacific!A1" display="Pacific"/>
    <hyperlink ref="F18:G18" location="Okanogan!A1" display="Okanogan"/>
    <hyperlink ref="F30:G30" location="'Walla Walla'!A1" display="Walla Walla"/>
    <hyperlink ref="F31:G31" location="Whatcom!A1" display="Whatcom"/>
    <hyperlink ref="F16" location="Lincoln!A1" display="Lincoln"/>
    <hyperlink ref="G16" location="Lincoln!A1" display="Lincoln!A1"/>
    <hyperlink ref="G19" location="Pacific!A1" display="Pacific!A1"/>
    <hyperlink ref="G23" location="Skagit!A1" display="Skagit!A1"/>
    <hyperlink ref="G25" location="Snohomish!A1" display="Snohomish!A1"/>
    <hyperlink ref="G27" location="Stevens!A1" display="Stevens!A1"/>
    <hyperlink ref="G29" location="Wahkiakum!A1" display="Wahkiakum!A1"/>
    <hyperlink ref="G31" location="Whatcom!A1" display="Whatcom!A1"/>
    <hyperlink ref="G18" location="Okanogan!A1" display="Okanogan!A1"/>
    <hyperlink ref="G20" location="'Pend Oreille'!A1" display="'Pend Oreille'!A1"/>
    <hyperlink ref="G24" location="Skamania!A1" display="Skamania!A1"/>
    <hyperlink ref="G26" location="Spokane!A1" display="Spokane!A1"/>
    <hyperlink ref="G28" location="Thurston!A1" display="Thurston!A1"/>
    <hyperlink ref="G30" location="'Walla Walla'!A1" display="'Walla Walla'!A1"/>
    <hyperlink ref="G32" location="Yakima!A1" display="Yakima!A1"/>
    <hyperlink ref="C32" location="Lewis!A1" display="Lewis!A1"/>
    <hyperlink ref="G21" location="Pierce!A1" display="Pierce!A1"/>
    <hyperlink ref="G22" location="'San Juan'!A1" display="'San Juan'!A1"/>
    <hyperlink ref="F5" location="Introduction!A1" display="i"/>
    <hyperlink ref="F6" location="'Table of Contents'!A1" display="Table of Contents"/>
    <hyperlink ref="F7" location="'Organization of Data'!A1" display="Organization of data"/>
    <hyperlink ref="F8" location="'Eastside counties and owners'!A1" display="Eastside counties and owners"/>
    <hyperlink ref="F9" location="'Westside counties and owners'!A1" display="Westside counties and owners"/>
    <hyperlink ref="F10" location="'Eastside owners and species'!A1" display="Eastside owners and species "/>
    <hyperlink ref="F11" location="'Westside owners and species'!A1" display="Westside owners and species"/>
    <hyperlink ref="F12" location="'Tribal Harvests'!A1" display="viii"/>
    <hyperlink ref="B17:C17" location="Chelan!A1" display="Chelan"/>
    <hyperlink ref="B18:C18" location="Clallam!A1" display="Clallam"/>
    <hyperlink ref="B19:C19" location="Clark!A1" display="Clark"/>
    <hyperlink ref="B20:C20" location="Columbia!A1" display="Columbia"/>
    <hyperlink ref="B21:C21" location="Cowlitz!A1" display="Cowlitz"/>
    <hyperlink ref="B16:C16" location="Asotin!A1" display="Asotin"/>
    <hyperlink ref="B22:C22" location="Douglas!A1" display="Douglas"/>
  </hyperlinks>
  <pageMargins left="0.7" right="0.50347222222222221" top="0.75" bottom="0.75" header="0.3" footer="0.3"/>
  <pageSetup orientation="portrait" r:id="rId1"/>
  <headerFooter>
    <oddHeader>&amp;C2016 Washington Timber Harvest Report</oddHeader>
    <oddFooter>&amp;Cii</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Layout" topLeftCell="A2" zoomScale="80" zoomScaleNormal="100" zoomScalePageLayoutView="80" workbookViewId="0">
      <selection activeCell="A15" sqref="A15"/>
    </sheetView>
  </sheetViews>
  <sheetFormatPr defaultColWidth="13.85546875" defaultRowHeight="12.75" x14ac:dyDescent="0.2"/>
  <cols>
    <col min="1" max="1" width="15.42578125" style="21" customWidth="1"/>
    <col min="2" max="2" width="9.85546875" style="21" customWidth="1"/>
    <col min="3" max="3" width="9.42578125" style="21" customWidth="1"/>
    <col min="4" max="4" width="7.28515625" style="21" customWidth="1"/>
    <col min="5" max="5" width="10.7109375" style="21" customWidth="1"/>
    <col min="6" max="6" width="7.140625" style="21" customWidth="1"/>
    <col min="7" max="7" width="9.42578125" style="21" customWidth="1"/>
    <col min="8" max="8" width="6.42578125" style="21" customWidth="1"/>
    <col min="9" max="9" width="11.28515625" style="21" customWidth="1"/>
    <col min="10" max="10" width="8.140625" style="21" customWidth="1"/>
  </cols>
  <sheetData>
    <row r="1" spans="1:11" ht="19.5" customHeight="1" x14ac:dyDescent="0.2">
      <c r="A1" s="8"/>
      <c r="B1" s="8"/>
      <c r="C1" s="8"/>
      <c r="D1" s="8"/>
      <c r="E1" s="8"/>
      <c r="F1" s="8"/>
      <c r="G1" s="8"/>
      <c r="H1" s="8"/>
      <c r="I1" s="8"/>
      <c r="J1" s="9" t="s">
        <v>20</v>
      </c>
    </row>
    <row r="2" spans="1:11" ht="37.5" customHeight="1" x14ac:dyDescent="0.4">
      <c r="A2" s="8"/>
      <c r="B2" s="8"/>
      <c r="C2" s="8"/>
      <c r="D2" s="8"/>
      <c r="E2" s="8"/>
      <c r="F2" s="8"/>
      <c r="G2" s="8"/>
      <c r="H2" s="8"/>
      <c r="I2" s="8"/>
      <c r="J2" s="10" t="s">
        <v>149</v>
      </c>
    </row>
    <row r="3" spans="1:11" ht="18.75" customHeight="1" x14ac:dyDescent="0.2">
      <c r="A3" s="8"/>
      <c r="B3" s="8"/>
      <c r="C3" s="8"/>
      <c r="D3" s="8"/>
      <c r="E3" s="8"/>
      <c r="F3" s="8"/>
      <c r="G3" s="8"/>
      <c r="H3" s="8"/>
      <c r="I3" s="8"/>
      <c r="J3" s="11" t="s">
        <v>19</v>
      </c>
    </row>
    <row r="4" spans="1:11" ht="14.25" customHeight="1" x14ac:dyDescent="0.2">
      <c r="A4" s="8"/>
      <c r="B4" s="8"/>
      <c r="C4" s="8"/>
      <c r="D4" s="8"/>
      <c r="E4" s="8"/>
      <c r="F4" s="8"/>
      <c r="G4" s="8"/>
      <c r="H4" s="8"/>
      <c r="I4" s="58"/>
      <c r="J4" s="8"/>
    </row>
    <row r="5" spans="1:11" ht="14.25" customHeight="1" x14ac:dyDescent="0.2">
      <c r="A5" s="8"/>
      <c r="B5" s="8"/>
      <c r="C5" s="12"/>
      <c r="D5" s="8"/>
      <c r="E5" s="8"/>
      <c r="F5" s="8"/>
      <c r="G5" s="8"/>
      <c r="H5" s="8"/>
      <c r="I5" s="13"/>
      <c r="J5" s="12"/>
    </row>
    <row r="6" spans="1:11" ht="14.25" customHeight="1" x14ac:dyDescent="0.2">
      <c r="A6" s="8"/>
      <c r="B6" s="8"/>
      <c r="C6" s="12"/>
      <c r="D6" s="8"/>
      <c r="E6" s="8"/>
      <c r="F6" s="8"/>
      <c r="G6" s="8"/>
      <c r="H6" s="8"/>
      <c r="I6" s="13"/>
      <c r="J6" s="12"/>
    </row>
    <row r="7" spans="1:11" ht="14.25" customHeight="1" x14ac:dyDescent="0.2">
      <c r="A7" s="8"/>
      <c r="B7" s="8"/>
      <c r="C7" s="8"/>
      <c r="D7" s="8"/>
      <c r="E7" s="8"/>
      <c r="F7" s="8"/>
      <c r="G7" s="8"/>
      <c r="H7" s="8"/>
      <c r="I7" s="139"/>
      <c r="J7" s="8"/>
    </row>
    <row r="8" spans="1:11" ht="14.25" customHeight="1" x14ac:dyDescent="0.2">
      <c r="A8" s="8"/>
      <c r="B8" s="8"/>
      <c r="C8" s="8"/>
      <c r="D8" s="8"/>
      <c r="E8" s="8"/>
      <c r="F8" s="8"/>
      <c r="G8" s="8"/>
      <c r="H8" s="8"/>
      <c r="I8" s="13"/>
      <c r="J8" s="8"/>
    </row>
    <row r="9" spans="1:11" ht="14.25" customHeight="1" x14ac:dyDescent="0.2">
      <c r="A9" s="8"/>
      <c r="B9" s="8"/>
      <c r="C9" s="8"/>
      <c r="D9" s="8"/>
      <c r="E9" s="8"/>
      <c r="F9" s="8"/>
      <c r="G9" s="8"/>
      <c r="H9" s="8"/>
      <c r="I9" s="13"/>
      <c r="J9" s="8"/>
    </row>
    <row r="10" spans="1:11" ht="14.25" customHeight="1" x14ac:dyDescent="0.2">
      <c r="A10" s="8"/>
      <c r="B10" s="8"/>
      <c r="C10" s="8"/>
      <c r="D10" s="8"/>
      <c r="E10" s="8"/>
      <c r="F10" s="8"/>
      <c r="G10" s="8"/>
      <c r="H10" s="8"/>
      <c r="I10" s="13"/>
      <c r="J10" s="8"/>
    </row>
    <row r="11" spans="1:11" ht="14.25" customHeight="1" x14ac:dyDescent="0.25">
      <c r="A11" s="8"/>
      <c r="B11" s="124"/>
      <c r="C11" s="124"/>
      <c r="D11" s="128"/>
      <c r="E11" s="140" t="s">
        <v>124</v>
      </c>
      <c r="F11" s="125"/>
      <c r="G11" s="124"/>
      <c r="H11" s="124"/>
      <c r="I11" s="126"/>
      <c r="J11" s="8"/>
    </row>
    <row r="12" spans="1:11" ht="14.25" customHeight="1" x14ac:dyDescent="0.2">
      <c r="A12" s="8"/>
      <c r="B12" s="8"/>
      <c r="C12" s="8"/>
      <c r="D12" s="1"/>
      <c r="E12" s="8"/>
      <c r="F12" s="8"/>
      <c r="G12" s="8"/>
      <c r="H12" s="8"/>
      <c r="I12" s="13"/>
      <c r="J12" s="8"/>
    </row>
    <row r="13" spans="1:11" ht="14.25" customHeight="1" x14ac:dyDescent="0.2">
      <c r="A13" s="7"/>
      <c r="B13" s="38" t="s">
        <v>106</v>
      </c>
      <c r="C13" s="38" t="s">
        <v>11</v>
      </c>
      <c r="D13" s="38"/>
      <c r="E13" s="38" t="s">
        <v>2</v>
      </c>
      <c r="F13" s="38" t="s">
        <v>4</v>
      </c>
      <c r="G13" s="38" t="s">
        <v>13</v>
      </c>
      <c r="H13" s="38" t="s">
        <v>9</v>
      </c>
      <c r="I13" s="105" t="s">
        <v>4</v>
      </c>
      <c r="J13" s="38" t="s">
        <v>7</v>
      </c>
      <c r="K13" s="6"/>
    </row>
    <row r="14" spans="1:11" ht="14.25" customHeight="1" thickBot="1" x14ac:dyDescent="0.25">
      <c r="A14" s="108" t="s">
        <v>107</v>
      </c>
      <c r="B14" s="52" t="s">
        <v>0</v>
      </c>
      <c r="C14" s="52" t="s">
        <v>12</v>
      </c>
      <c r="D14" s="52" t="s">
        <v>14</v>
      </c>
      <c r="E14" s="52" t="s">
        <v>3</v>
      </c>
      <c r="F14" s="52" t="s">
        <v>3</v>
      </c>
      <c r="G14" s="52" t="s">
        <v>5</v>
      </c>
      <c r="H14" s="52" t="s">
        <v>10</v>
      </c>
      <c r="I14" s="104" t="s">
        <v>6</v>
      </c>
      <c r="J14" s="117" t="s">
        <v>8</v>
      </c>
    </row>
    <row r="15" spans="1:11" ht="24.75" customHeight="1" x14ac:dyDescent="0.2">
      <c r="A15" s="155" t="s">
        <v>22</v>
      </c>
      <c r="B15" s="158">
        <v>26916</v>
      </c>
      <c r="C15" s="158">
        <v>649</v>
      </c>
      <c r="D15" s="158">
        <v>176</v>
      </c>
      <c r="E15" s="158">
        <v>0</v>
      </c>
      <c r="F15" s="158">
        <v>0</v>
      </c>
      <c r="G15" s="158">
        <v>3205</v>
      </c>
      <c r="H15" s="158">
        <v>197</v>
      </c>
      <c r="I15" s="158">
        <v>26</v>
      </c>
      <c r="J15" s="177">
        <v>31169</v>
      </c>
    </row>
    <row r="16" spans="1:11" ht="24.75" customHeight="1" x14ac:dyDescent="0.2">
      <c r="A16" s="155" t="s">
        <v>23</v>
      </c>
      <c r="B16" s="158">
        <v>1863</v>
      </c>
      <c r="C16" s="158">
        <v>0</v>
      </c>
      <c r="D16" s="158">
        <v>18</v>
      </c>
      <c r="E16" s="158">
        <v>0</v>
      </c>
      <c r="F16" s="158">
        <v>0</v>
      </c>
      <c r="G16" s="158">
        <v>352</v>
      </c>
      <c r="H16" s="158">
        <v>19</v>
      </c>
      <c r="I16" s="158">
        <v>31</v>
      </c>
      <c r="J16" s="177">
        <v>2283</v>
      </c>
    </row>
    <row r="17" spans="1:10" ht="24.75" customHeight="1" x14ac:dyDescent="0.2">
      <c r="A17" s="155" t="s">
        <v>25</v>
      </c>
      <c r="B17" s="158">
        <v>5347</v>
      </c>
      <c r="C17" s="158">
        <v>245</v>
      </c>
      <c r="D17" s="158">
        <v>692</v>
      </c>
      <c r="E17" s="158">
        <v>0</v>
      </c>
      <c r="F17" s="158">
        <v>0</v>
      </c>
      <c r="G17" s="158">
        <v>9718</v>
      </c>
      <c r="H17" s="158">
        <v>561</v>
      </c>
      <c r="I17" s="158">
        <v>1916</v>
      </c>
      <c r="J17" s="169">
        <v>18479</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34126</v>
      </c>
      <c r="C19" s="164">
        <v>894</v>
      </c>
      <c r="D19" s="164">
        <v>886</v>
      </c>
      <c r="E19" s="164">
        <v>0</v>
      </c>
      <c r="F19" s="164">
        <v>0</v>
      </c>
      <c r="G19" s="164">
        <v>13275</v>
      </c>
      <c r="H19" s="164">
        <v>777</v>
      </c>
      <c r="I19" s="164">
        <v>1973</v>
      </c>
      <c r="J19" s="169">
        <v>51931</v>
      </c>
    </row>
    <row r="20" spans="1:10" ht="24.75" customHeight="1" x14ac:dyDescent="0.2">
      <c r="A20" s="155"/>
      <c r="B20" s="158"/>
      <c r="C20" s="158"/>
      <c r="D20" s="158"/>
      <c r="E20" s="158"/>
      <c r="F20" s="158"/>
      <c r="G20" s="158"/>
      <c r="H20" s="158"/>
      <c r="I20" s="158"/>
      <c r="J20" s="169"/>
    </row>
    <row r="21" spans="1:10" ht="24.75" customHeight="1" x14ac:dyDescent="0.2">
      <c r="A21" s="155" t="s">
        <v>39</v>
      </c>
      <c r="B21" s="160">
        <v>31816</v>
      </c>
      <c r="C21" s="160">
        <v>3497</v>
      </c>
      <c r="D21" s="160">
        <v>216</v>
      </c>
      <c r="E21" s="160">
        <v>0</v>
      </c>
      <c r="F21" s="160">
        <v>0</v>
      </c>
      <c r="G21" s="160">
        <v>2971</v>
      </c>
      <c r="H21" s="160">
        <v>1069</v>
      </c>
      <c r="I21" s="160">
        <v>276</v>
      </c>
      <c r="J21" s="169">
        <v>39845</v>
      </c>
    </row>
    <row r="22" spans="1:10" ht="24.75" customHeight="1" x14ac:dyDescent="0.2">
      <c r="A22" s="155" t="s">
        <v>41</v>
      </c>
      <c r="B22" s="158">
        <v>0</v>
      </c>
      <c r="C22" s="158">
        <v>0</v>
      </c>
      <c r="D22" s="158">
        <v>0</v>
      </c>
      <c r="E22" s="158">
        <v>0</v>
      </c>
      <c r="F22" s="158">
        <v>0</v>
      </c>
      <c r="G22" s="158">
        <v>0</v>
      </c>
      <c r="H22" s="158">
        <v>0</v>
      </c>
      <c r="I22" s="158">
        <v>0</v>
      </c>
      <c r="J22" s="169">
        <v>0</v>
      </c>
    </row>
    <row r="23" spans="1:10" ht="24.75" customHeight="1" x14ac:dyDescent="0.2">
      <c r="A23" s="155" t="s">
        <v>40</v>
      </c>
      <c r="B23" s="159">
        <v>3424</v>
      </c>
      <c r="C23" s="159">
        <v>0</v>
      </c>
      <c r="D23" s="159">
        <v>0</v>
      </c>
      <c r="E23" s="159">
        <v>0</v>
      </c>
      <c r="F23" s="159">
        <v>0</v>
      </c>
      <c r="G23" s="159">
        <v>382</v>
      </c>
      <c r="H23" s="159">
        <v>0</v>
      </c>
      <c r="I23" s="159">
        <v>0</v>
      </c>
      <c r="J23" s="175">
        <v>3806</v>
      </c>
    </row>
    <row r="24" spans="1:10" ht="24.75" customHeight="1" x14ac:dyDescent="0.2">
      <c r="A24" s="166" t="s">
        <v>16</v>
      </c>
      <c r="B24" s="164">
        <v>35240</v>
      </c>
      <c r="C24" s="164">
        <v>3497</v>
      </c>
      <c r="D24" s="164">
        <v>216</v>
      </c>
      <c r="E24" s="164">
        <v>0</v>
      </c>
      <c r="F24" s="164">
        <v>0</v>
      </c>
      <c r="G24" s="164">
        <v>3353</v>
      </c>
      <c r="H24" s="164">
        <v>1069</v>
      </c>
      <c r="I24" s="164">
        <v>276</v>
      </c>
      <c r="J24" s="169">
        <v>43651</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69366</v>
      </c>
      <c r="C26" s="169">
        <v>4391</v>
      </c>
      <c r="D26" s="169">
        <v>1102</v>
      </c>
      <c r="E26" s="169">
        <v>0</v>
      </c>
      <c r="F26" s="169">
        <v>0</v>
      </c>
      <c r="G26" s="169">
        <v>16628</v>
      </c>
      <c r="H26" s="169">
        <v>1846</v>
      </c>
      <c r="I26" s="169">
        <v>2249</v>
      </c>
      <c r="J26" s="169">
        <v>95582</v>
      </c>
    </row>
    <row r="27" spans="1:10" x14ac:dyDescent="0.2">
      <c r="B27" s="20"/>
      <c r="C27" s="20"/>
      <c r="D27" s="20"/>
      <c r="E27" s="20"/>
      <c r="F27" s="20"/>
      <c r="G27" s="20"/>
      <c r="H27" s="20"/>
      <c r="I27" s="20"/>
      <c r="J27" s="20"/>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Layout" topLeftCell="A4" zoomScale="90" zoomScaleNormal="100" zoomScalePageLayoutView="90" workbookViewId="0">
      <selection activeCell="A15" sqref="A15"/>
    </sheetView>
  </sheetViews>
  <sheetFormatPr defaultRowHeight="12.75" x14ac:dyDescent="0.2"/>
  <cols>
    <col min="1" max="1" width="15.42578125" style="21" customWidth="1"/>
    <col min="2" max="2" width="9.85546875" style="21" customWidth="1"/>
    <col min="3" max="3" width="9.42578125" style="21" customWidth="1"/>
    <col min="4" max="4" width="7.28515625" style="21" customWidth="1"/>
    <col min="5" max="5" width="10.7109375" style="21" customWidth="1"/>
    <col min="6" max="6" width="7.140625" style="21" customWidth="1"/>
    <col min="7" max="7" width="9.42578125" style="21" customWidth="1"/>
    <col min="8" max="8" width="6.42578125" style="21" customWidth="1"/>
    <col min="9" max="9" width="11.28515625" style="21" customWidth="1"/>
    <col min="10" max="10" width="8.140625" style="21" customWidth="1"/>
  </cols>
  <sheetData>
    <row r="1" spans="1:11" ht="19.5" customHeight="1" x14ac:dyDescent="0.2">
      <c r="A1" s="8"/>
      <c r="B1" s="8"/>
      <c r="C1" s="8"/>
      <c r="D1" s="8"/>
      <c r="E1" s="8"/>
      <c r="F1" s="8"/>
      <c r="G1" s="8"/>
      <c r="H1" s="8"/>
      <c r="I1" s="8"/>
      <c r="J1" s="9" t="s">
        <v>20</v>
      </c>
    </row>
    <row r="2" spans="1:11" ht="37.5" customHeight="1" x14ac:dyDescent="0.4">
      <c r="A2" s="8"/>
      <c r="B2" s="8"/>
      <c r="C2" s="8"/>
      <c r="D2" s="8"/>
      <c r="E2" s="8"/>
      <c r="F2" s="8"/>
      <c r="G2" s="8"/>
      <c r="H2" s="8"/>
      <c r="I2" s="8"/>
      <c r="J2" s="10" t="s">
        <v>154</v>
      </c>
    </row>
    <row r="3" spans="1:11" ht="18.75" customHeight="1" x14ac:dyDescent="0.2">
      <c r="A3" s="8"/>
      <c r="B3" s="8"/>
      <c r="C3" s="8"/>
      <c r="D3" s="8"/>
      <c r="E3" s="8"/>
      <c r="F3" s="8"/>
      <c r="G3" s="8"/>
      <c r="H3" s="8"/>
      <c r="I3" s="8"/>
      <c r="J3" s="11" t="s">
        <v>19</v>
      </c>
    </row>
    <row r="4" spans="1:11" ht="14.25" customHeight="1" x14ac:dyDescent="0.2">
      <c r="A4" s="8"/>
      <c r="B4" s="8"/>
      <c r="C4" s="8"/>
      <c r="D4" s="8"/>
      <c r="E4" s="8"/>
      <c r="F4" s="8"/>
      <c r="G4" s="8"/>
      <c r="H4" s="8"/>
      <c r="I4" s="58"/>
      <c r="J4" s="8"/>
    </row>
    <row r="5" spans="1:11" ht="14.25" customHeight="1" x14ac:dyDescent="0.2">
      <c r="A5" s="8"/>
      <c r="B5" s="8"/>
      <c r="C5" s="12"/>
      <c r="D5" s="8"/>
      <c r="E5" s="8"/>
      <c r="F5" s="8"/>
      <c r="G5" s="8"/>
      <c r="H5" s="8"/>
      <c r="I5" s="13"/>
      <c r="J5" s="12"/>
    </row>
    <row r="6" spans="1:11" ht="14.25" customHeight="1" x14ac:dyDescent="0.2">
      <c r="A6" s="8"/>
      <c r="B6" s="8"/>
      <c r="C6" s="12"/>
      <c r="D6" s="8"/>
      <c r="E6" s="8"/>
      <c r="F6" s="8"/>
      <c r="G6" s="8"/>
      <c r="H6" s="8"/>
      <c r="I6" s="13"/>
      <c r="J6" s="12"/>
    </row>
    <row r="7" spans="1:11" ht="14.25" customHeight="1" x14ac:dyDescent="0.2">
      <c r="A7" s="8"/>
      <c r="B7" s="8"/>
      <c r="C7" s="8"/>
      <c r="D7" s="8"/>
      <c r="E7" s="8"/>
      <c r="F7" s="8"/>
      <c r="G7" s="8"/>
      <c r="H7" s="8"/>
      <c r="I7" s="13"/>
      <c r="J7" s="8"/>
    </row>
    <row r="8" spans="1:11" ht="14.25" customHeight="1" x14ac:dyDescent="0.2">
      <c r="A8" s="8"/>
      <c r="B8" s="8"/>
      <c r="C8" s="8"/>
      <c r="D8" s="8"/>
      <c r="E8" s="8"/>
      <c r="F8" s="8"/>
      <c r="G8" s="8"/>
      <c r="H8" s="8"/>
      <c r="I8" s="13"/>
      <c r="J8" s="8"/>
    </row>
    <row r="9" spans="1:11" ht="14.25" customHeight="1" x14ac:dyDescent="0.2">
      <c r="A9" s="8"/>
      <c r="B9" s="8"/>
      <c r="C9" s="8"/>
      <c r="D9" s="8"/>
      <c r="E9" s="8"/>
      <c r="F9" s="8"/>
      <c r="G9" s="8"/>
      <c r="H9" s="8"/>
      <c r="I9" s="13"/>
      <c r="J9" s="8"/>
    </row>
    <row r="10" spans="1:11" ht="14.25" customHeight="1" x14ac:dyDescent="0.2">
      <c r="A10" s="8"/>
      <c r="B10" s="8"/>
      <c r="C10" s="8"/>
      <c r="D10" s="8"/>
      <c r="E10" s="8"/>
      <c r="F10" s="8"/>
      <c r="G10" s="8"/>
      <c r="H10" s="8"/>
      <c r="I10" s="13"/>
      <c r="J10" s="8"/>
    </row>
    <row r="11" spans="1:11" ht="14.25" customHeight="1" x14ac:dyDescent="0.25">
      <c r="A11" s="8"/>
      <c r="B11" s="124"/>
      <c r="C11" s="124"/>
      <c r="D11" s="128"/>
      <c r="E11" s="140" t="s">
        <v>124</v>
      </c>
      <c r="F11" s="125"/>
      <c r="G11" s="124"/>
      <c r="H11" s="124"/>
      <c r="I11" s="126"/>
      <c r="J11" s="8"/>
    </row>
    <row r="12" spans="1:11" ht="14.25" customHeight="1" x14ac:dyDescent="0.2">
      <c r="A12" s="8"/>
      <c r="B12" s="8"/>
      <c r="C12" s="8"/>
      <c r="D12" s="1"/>
      <c r="E12" s="8"/>
      <c r="F12" s="8"/>
      <c r="G12" s="8"/>
      <c r="H12" s="8"/>
      <c r="I12" s="13"/>
      <c r="J12" s="8"/>
    </row>
    <row r="13" spans="1:11" ht="14.25" customHeight="1" x14ac:dyDescent="0.2">
      <c r="A13" s="7"/>
      <c r="B13" s="38" t="s">
        <v>106</v>
      </c>
      <c r="C13" s="38" t="s">
        <v>11</v>
      </c>
      <c r="D13" s="38"/>
      <c r="E13" s="38" t="s">
        <v>2</v>
      </c>
      <c r="F13" s="38" t="s">
        <v>4</v>
      </c>
      <c r="G13" s="38" t="s">
        <v>13</v>
      </c>
      <c r="H13" s="38" t="s">
        <v>9</v>
      </c>
      <c r="I13" s="105" t="s">
        <v>4</v>
      </c>
      <c r="J13" s="38" t="s">
        <v>7</v>
      </c>
      <c r="K13" s="6"/>
    </row>
    <row r="14" spans="1:11" ht="14.25" customHeight="1" thickBot="1" x14ac:dyDescent="0.25">
      <c r="A14" s="108" t="s">
        <v>107</v>
      </c>
      <c r="B14" s="52" t="s">
        <v>0</v>
      </c>
      <c r="C14" s="52" t="s">
        <v>12</v>
      </c>
      <c r="D14" s="52" t="s">
        <v>14</v>
      </c>
      <c r="E14" s="52" t="s">
        <v>3</v>
      </c>
      <c r="F14" s="52" t="s">
        <v>3</v>
      </c>
      <c r="G14" s="52" t="s">
        <v>5</v>
      </c>
      <c r="H14" s="52" t="s">
        <v>10</v>
      </c>
      <c r="I14" s="104" t="s">
        <v>6</v>
      </c>
      <c r="J14" s="117" t="s">
        <v>8</v>
      </c>
    </row>
    <row r="15" spans="1:11" ht="24.75" customHeight="1" x14ac:dyDescent="0.2">
      <c r="A15" s="155" t="s">
        <v>22</v>
      </c>
      <c r="B15" s="158">
        <v>9611</v>
      </c>
      <c r="C15" s="158">
        <v>22348</v>
      </c>
      <c r="D15" s="158">
        <v>27</v>
      </c>
      <c r="E15" s="158">
        <v>0</v>
      </c>
      <c r="F15" s="158">
        <v>0</v>
      </c>
      <c r="G15" s="158">
        <v>6549</v>
      </c>
      <c r="H15" s="158">
        <v>1175</v>
      </c>
      <c r="I15" s="158">
        <v>3</v>
      </c>
      <c r="J15" s="177">
        <v>39713</v>
      </c>
    </row>
    <row r="16" spans="1:11" ht="24.75" customHeight="1" x14ac:dyDescent="0.2">
      <c r="A16" s="155" t="s">
        <v>23</v>
      </c>
      <c r="B16" s="158">
        <v>0</v>
      </c>
      <c r="C16" s="158">
        <v>0</v>
      </c>
      <c r="D16" s="158">
        <v>0</v>
      </c>
      <c r="E16" s="158">
        <v>0</v>
      </c>
      <c r="F16" s="158">
        <v>0</v>
      </c>
      <c r="G16" s="158">
        <v>0</v>
      </c>
      <c r="H16" s="158">
        <v>0</v>
      </c>
      <c r="I16" s="158">
        <v>0</v>
      </c>
      <c r="J16" s="177">
        <v>0</v>
      </c>
    </row>
    <row r="17" spans="1:10" ht="24.75" customHeight="1" x14ac:dyDescent="0.2">
      <c r="A17" s="155" t="s">
        <v>25</v>
      </c>
      <c r="B17" s="158">
        <v>3008</v>
      </c>
      <c r="C17" s="158">
        <v>312</v>
      </c>
      <c r="D17" s="158">
        <v>30</v>
      </c>
      <c r="E17" s="158">
        <v>0</v>
      </c>
      <c r="F17" s="158">
        <v>0</v>
      </c>
      <c r="G17" s="158">
        <v>5304</v>
      </c>
      <c r="H17" s="158">
        <v>166</v>
      </c>
      <c r="I17" s="158">
        <v>779</v>
      </c>
      <c r="J17" s="169">
        <v>9599</v>
      </c>
    </row>
    <row r="18" spans="1:10" ht="24.75" customHeight="1" x14ac:dyDescent="0.2">
      <c r="A18" s="155" t="s">
        <v>26</v>
      </c>
      <c r="B18" s="159">
        <v>0</v>
      </c>
      <c r="C18" s="159">
        <v>0</v>
      </c>
      <c r="D18" s="159">
        <v>0</v>
      </c>
      <c r="E18" s="159">
        <v>0</v>
      </c>
      <c r="F18" s="159">
        <v>0</v>
      </c>
      <c r="G18" s="159">
        <v>0</v>
      </c>
      <c r="H18" s="159">
        <v>0</v>
      </c>
      <c r="I18" s="159">
        <v>0</v>
      </c>
      <c r="J18" s="175">
        <v>0</v>
      </c>
    </row>
    <row r="19" spans="1:10" ht="24.75" customHeight="1" x14ac:dyDescent="0.2">
      <c r="A19" s="166" t="s">
        <v>15</v>
      </c>
      <c r="B19" s="164">
        <v>12619</v>
      </c>
      <c r="C19" s="164">
        <v>22660</v>
      </c>
      <c r="D19" s="164">
        <v>57</v>
      </c>
      <c r="E19" s="164">
        <v>0</v>
      </c>
      <c r="F19" s="164">
        <v>0</v>
      </c>
      <c r="G19" s="164">
        <v>11853</v>
      </c>
      <c r="H19" s="164">
        <v>1341</v>
      </c>
      <c r="I19" s="164">
        <v>782</v>
      </c>
      <c r="J19" s="169">
        <v>49312</v>
      </c>
    </row>
    <row r="20" spans="1:10" ht="24.75" customHeight="1" x14ac:dyDescent="0.2">
      <c r="A20" s="155"/>
      <c r="B20" s="158"/>
      <c r="C20" s="158"/>
      <c r="D20" s="158"/>
      <c r="E20" s="158"/>
      <c r="F20" s="158"/>
      <c r="G20" s="158"/>
      <c r="H20" s="158"/>
      <c r="I20" s="158"/>
      <c r="J20" s="169"/>
    </row>
    <row r="21" spans="1:10" ht="24.75" customHeight="1" x14ac:dyDescent="0.2">
      <c r="A21" s="155" t="s">
        <v>39</v>
      </c>
      <c r="B21" s="160">
        <v>7573</v>
      </c>
      <c r="C21" s="160">
        <v>4916</v>
      </c>
      <c r="D21" s="160">
        <v>143</v>
      </c>
      <c r="E21" s="160">
        <v>0</v>
      </c>
      <c r="F21" s="160">
        <v>0</v>
      </c>
      <c r="G21" s="160">
        <v>13</v>
      </c>
      <c r="H21" s="160">
        <v>146</v>
      </c>
      <c r="I21" s="160">
        <v>210</v>
      </c>
      <c r="J21" s="169">
        <v>13001</v>
      </c>
    </row>
    <row r="22" spans="1:10" ht="24.75" customHeight="1" x14ac:dyDescent="0.2">
      <c r="A22" s="155" t="s">
        <v>41</v>
      </c>
      <c r="B22" s="158">
        <v>424</v>
      </c>
      <c r="C22" s="158">
        <v>157</v>
      </c>
      <c r="D22" s="158">
        <v>0</v>
      </c>
      <c r="E22" s="158">
        <v>0</v>
      </c>
      <c r="F22" s="158">
        <v>0</v>
      </c>
      <c r="G22" s="158">
        <v>0</v>
      </c>
      <c r="H22" s="158">
        <v>0</v>
      </c>
      <c r="I22" s="158">
        <v>0</v>
      </c>
      <c r="J22" s="169">
        <v>581</v>
      </c>
    </row>
    <row r="23" spans="1:10" ht="24.75" customHeight="1" x14ac:dyDescent="0.2">
      <c r="A23" s="155" t="s">
        <v>40</v>
      </c>
      <c r="B23" s="159">
        <v>0</v>
      </c>
      <c r="C23" s="159">
        <v>0</v>
      </c>
      <c r="D23" s="159">
        <v>0</v>
      </c>
      <c r="E23" s="159">
        <v>0</v>
      </c>
      <c r="F23" s="159">
        <v>0</v>
      </c>
      <c r="G23" s="159">
        <v>0</v>
      </c>
      <c r="H23" s="159">
        <v>0</v>
      </c>
      <c r="I23" s="159">
        <v>0</v>
      </c>
      <c r="J23" s="175">
        <v>0</v>
      </c>
    </row>
    <row r="24" spans="1:10" ht="24.75" customHeight="1" x14ac:dyDescent="0.2">
      <c r="A24" s="166" t="s">
        <v>16</v>
      </c>
      <c r="B24" s="164">
        <v>7997</v>
      </c>
      <c r="C24" s="164">
        <v>5073</v>
      </c>
      <c r="D24" s="164">
        <v>143</v>
      </c>
      <c r="E24" s="164">
        <v>0</v>
      </c>
      <c r="F24" s="164">
        <v>0</v>
      </c>
      <c r="G24" s="164">
        <v>13</v>
      </c>
      <c r="H24" s="164">
        <v>146</v>
      </c>
      <c r="I24" s="164">
        <v>210</v>
      </c>
      <c r="J24" s="169">
        <v>13582</v>
      </c>
    </row>
    <row r="25" spans="1:10" ht="24.75" customHeight="1" thickBot="1" x14ac:dyDescent="0.25">
      <c r="A25" s="157"/>
      <c r="B25" s="161"/>
      <c r="C25" s="161"/>
      <c r="D25" s="161"/>
      <c r="E25" s="161"/>
      <c r="F25" s="161"/>
      <c r="G25" s="161"/>
      <c r="H25" s="161"/>
      <c r="I25" s="161"/>
      <c r="J25" s="176"/>
    </row>
    <row r="26" spans="1:10" ht="24.75" customHeight="1" x14ac:dyDescent="0.2">
      <c r="A26" s="163" t="s">
        <v>17</v>
      </c>
      <c r="B26" s="169">
        <v>20616</v>
      </c>
      <c r="C26" s="169">
        <v>27733</v>
      </c>
      <c r="D26" s="169">
        <v>200</v>
      </c>
      <c r="E26" s="169">
        <v>0</v>
      </c>
      <c r="F26" s="169">
        <v>0</v>
      </c>
      <c r="G26" s="169">
        <v>11866</v>
      </c>
      <c r="H26" s="169">
        <v>1487</v>
      </c>
      <c r="I26" s="169">
        <v>992</v>
      </c>
      <c r="J26" s="169">
        <v>62894</v>
      </c>
    </row>
    <row r="27" spans="1:10" x14ac:dyDescent="0.2">
      <c r="A27" s="33"/>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Layout" topLeftCell="A6" zoomScaleNormal="100" workbookViewId="0">
      <selection activeCell="A15" sqref="A15"/>
    </sheetView>
  </sheetViews>
  <sheetFormatPr defaultRowHeight="12.75" x14ac:dyDescent="0.2"/>
  <cols>
    <col min="1" max="1" width="15.42578125" style="21" customWidth="1"/>
    <col min="2" max="2" width="9.85546875" style="21" customWidth="1"/>
    <col min="3" max="3" width="9.42578125" style="21" customWidth="1"/>
    <col min="4" max="4" width="7.28515625" style="21" customWidth="1"/>
    <col min="5" max="5" width="10.7109375" style="21" customWidth="1"/>
    <col min="6" max="6" width="7.140625" style="21" customWidth="1"/>
    <col min="7" max="7" width="9.42578125" style="21" customWidth="1"/>
    <col min="8" max="8" width="6.42578125" style="21" customWidth="1"/>
    <col min="9" max="9" width="11.28515625" style="21" customWidth="1"/>
    <col min="10" max="10" width="8.140625" style="21" customWidth="1"/>
  </cols>
  <sheetData>
    <row r="1" spans="1:11" ht="19.5" customHeight="1" x14ac:dyDescent="0.2">
      <c r="A1" s="8"/>
      <c r="B1" s="8"/>
      <c r="C1" s="8"/>
      <c r="D1" s="8"/>
      <c r="E1" s="8"/>
      <c r="F1" s="8"/>
      <c r="G1" s="8"/>
      <c r="H1" s="8"/>
      <c r="I1" s="8"/>
      <c r="J1" s="9" t="s">
        <v>20</v>
      </c>
    </row>
    <row r="2" spans="1:11" ht="37.5" customHeight="1" x14ac:dyDescent="0.4">
      <c r="A2" s="8"/>
      <c r="B2" s="8"/>
      <c r="C2" s="8"/>
      <c r="D2" s="8"/>
      <c r="E2" s="8"/>
      <c r="F2" s="8"/>
      <c r="G2" s="8"/>
      <c r="H2" s="8"/>
      <c r="I2" s="8"/>
      <c r="J2" s="10" t="s">
        <v>151</v>
      </c>
    </row>
    <row r="3" spans="1:11" ht="18.75" customHeight="1" x14ac:dyDescent="0.2">
      <c r="A3" s="8"/>
      <c r="B3" s="8"/>
      <c r="C3" s="8"/>
      <c r="D3" s="8"/>
      <c r="E3" s="8"/>
      <c r="F3" s="8"/>
      <c r="G3" s="8"/>
      <c r="H3" s="8"/>
      <c r="I3" s="8"/>
      <c r="J3" s="11" t="s">
        <v>19</v>
      </c>
    </row>
    <row r="4" spans="1:11" ht="14.25" customHeight="1" x14ac:dyDescent="0.2">
      <c r="A4" s="8"/>
      <c r="B4" s="8"/>
      <c r="C4" s="8"/>
      <c r="D4" s="8"/>
      <c r="E4" s="8"/>
      <c r="F4" s="8"/>
      <c r="G4" s="8"/>
      <c r="H4" s="8"/>
      <c r="I4" s="58"/>
      <c r="J4" s="8"/>
    </row>
    <row r="5" spans="1:11" ht="14.25" customHeight="1" x14ac:dyDescent="0.2">
      <c r="A5" s="8"/>
      <c r="B5" s="8"/>
      <c r="C5" s="12"/>
      <c r="D5" s="8"/>
      <c r="E5" s="8"/>
      <c r="F5" s="8"/>
      <c r="G5" s="8"/>
      <c r="H5" s="8"/>
      <c r="I5" s="13"/>
      <c r="J5" s="12"/>
    </row>
    <row r="6" spans="1:11" ht="14.25" customHeight="1" x14ac:dyDescent="0.2">
      <c r="A6" s="8"/>
      <c r="B6" s="8"/>
      <c r="C6" s="12"/>
      <c r="D6" s="8"/>
      <c r="E6" s="8"/>
      <c r="F6" s="8"/>
      <c r="G6" s="8"/>
      <c r="H6" s="8"/>
      <c r="I6" s="13"/>
      <c r="J6" s="12"/>
    </row>
    <row r="7" spans="1:11" ht="14.25" customHeight="1" x14ac:dyDescent="0.2">
      <c r="A7" s="8"/>
      <c r="B7" s="8"/>
      <c r="C7" s="8"/>
      <c r="D7" s="8"/>
      <c r="E7" s="8"/>
      <c r="F7" s="8"/>
      <c r="G7" s="8"/>
      <c r="H7" s="8"/>
      <c r="I7" s="13"/>
      <c r="J7" s="8"/>
    </row>
    <row r="8" spans="1:11" ht="14.25" customHeight="1" x14ac:dyDescent="0.2">
      <c r="A8" s="8"/>
      <c r="B8" s="8"/>
      <c r="C8" s="8"/>
      <c r="D8" s="8"/>
      <c r="E8" s="8"/>
      <c r="F8" s="8"/>
      <c r="G8" s="8"/>
      <c r="H8" s="8"/>
      <c r="I8" s="13"/>
      <c r="J8" s="8"/>
    </row>
    <row r="9" spans="1:11" ht="14.25" customHeight="1" x14ac:dyDescent="0.2">
      <c r="A9" s="8"/>
      <c r="B9" s="8"/>
      <c r="C9" s="8"/>
      <c r="D9" s="8"/>
      <c r="E9" s="8"/>
      <c r="F9" s="8"/>
      <c r="G9" s="8"/>
      <c r="H9" s="8"/>
      <c r="I9" s="13"/>
      <c r="J9" s="8"/>
    </row>
    <row r="10" spans="1:11" ht="14.25" customHeight="1" x14ac:dyDescent="0.2">
      <c r="A10" s="8"/>
      <c r="B10" s="8"/>
      <c r="C10" s="8"/>
      <c r="D10" s="8"/>
      <c r="E10" s="8"/>
      <c r="F10" s="8"/>
      <c r="G10" s="8"/>
      <c r="H10" s="8"/>
      <c r="I10" s="13"/>
      <c r="J10" s="8"/>
    </row>
    <row r="11" spans="1:11" ht="14.25" customHeight="1" x14ac:dyDescent="0.25">
      <c r="A11" s="8"/>
      <c r="B11" s="124"/>
      <c r="C11" s="124"/>
      <c r="D11" s="128"/>
      <c r="E11" s="138" t="s">
        <v>124</v>
      </c>
      <c r="F11" s="125"/>
      <c r="G11" s="124"/>
      <c r="H11" s="124"/>
      <c r="I11" s="126"/>
      <c r="J11" s="8"/>
    </row>
    <row r="12" spans="1:11" ht="14.25" customHeight="1" x14ac:dyDescent="0.2">
      <c r="A12" s="8"/>
      <c r="B12" s="8"/>
      <c r="C12" s="8"/>
      <c r="D12" s="1"/>
      <c r="E12" s="8"/>
      <c r="F12" s="8"/>
      <c r="G12" s="8"/>
      <c r="H12" s="8"/>
      <c r="I12" s="13"/>
      <c r="J12" s="8"/>
    </row>
    <row r="13" spans="1:11" ht="14.25" customHeight="1" x14ac:dyDescent="0.2">
      <c r="A13" s="7"/>
      <c r="B13" s="38" t="s">
        <v>106</v>
      </c>
      <c r="C13" s="38" t="s">
        <v>11</v>
      </c>
      <c r="D13" s="38"/>
      <c r="E13" s="38" t="s">
        <v>2</v>
      </c>
      <c r="F13" s="38" t="s">
        <v>4</v>
      </c>
      <c r="G13" s="38" t="s">
        <v>13</v>
      </c>
      <c r="H13" s="38" t="s">
        <v>9</v>
      </c>
      <c r="I13" s="105" t="s">
        <v>4</v>
      </c>
      <c r="J13" s="38" t="s">
        <v>7</v>
      </c>
      <c r="K13" s="6"/>
    </row>
    <row r="14" spans="1:11" ht="14.25" customHeight="1" thickBot="1" x14ac:dyDescent="0.25">
      <c r="A14" s="108" t="s">
        <v>107</v>
      </c>
      <c r="B14" s="52" t="s">
        <v>0</v>
      </c>
      <c r="C14" s="52" t="s">
        <v>12</v>
      </c>
      <c r="D14" s="52" t="s">
        <v>14</v>
      </c>
      <c r="E14" s="52" t="s">
        <v>3</v>
      </c>
      <c r="F14" s="52" t="s">
        <v>3</v>
      </c>
      <c r="G14" s="52" t="s">
        <v>5</v>
      </c>
      <c r="H14" s="52" t="s">
        <v>10</v>
      </c>
      <c r="I14" s="104" t="s">
        <v>6</v>
      </c>
      <c r="J14" s="117" t="s">
        <v>8</v>
      </c>
    </row>
    <row r="15" spans="1:11" ht="24.75" customHeight="1" x14ac:dyDescent="0.2">
      <c r="A15" s="155" t="s">
        <v>22</v>
      </c>
      <c r="B15" s="200">
        <v>3427</v>
      </c>
      <c r="C15" s="200">
        <v>5166</v>
      </c>
      <c r="D15" s="200">
        <v>403</v>
      </c>
      <c r="E15" s="200">
        <v>0</v>
      </c>
      <c r="F15" s="200">
        <v>0</v>
      </c>
      <c r="G15" s="200">
        <v>783</v>
      </c>
      <c r="H15" s="200">
        <v>510</v>
      </c>
      <c r="I15" s="206">
        <v>20</v>
      </c>
      <c r="J15" s="207">
        <v>10309</v>
      </c>
    </row>
    <row r="16" spans="1:11" ht="24.75" customHeight="1" x14ac:dyDescent="0.2">
      <c r="A16" s="155" t="s">
        <v>23</v>
      </c>
      <c r="B16" s="200">
        <v>3842</v>
      </c>
      <c r="C16" s="200">
        <v>1577</v>
      </c>
      <c r="D16" s="200">
        <v>900</v>
      </c>
      <c r="E16" s="200">
        <v>0</v>
      </c>
      <c r="F16" s="200">
        <v>0</v>
      </c>
      <c r="G16" s="200">
        <v>411</v>
      </c>
      <c r="H16" s="200">
        <v>630</v>
      </c>
      <c r="I16" s="206">
        <v>125</v>
      </c>
      <c r="J16" s="207">
        <v>7485</v>
      </c>
    </row>
    <row r="17" spans="1:10" ht="24.75" customHeight="1" x14ac:dyDescent="0.2">
      <c r="A17" s="155" t="s">
        <v>25</v>
      </c>
      <c r="B17" s="200">
        <v>4787</v>
      </c>
      <c r="C17" s="200">
        <v>6393</v>
      </c>
      <c r="D17" s="200">
        <v>666</v>
      </c>
      <c r="E17" s="200">
        <v>0</v>
      </c>
      <c r="F17" s="200">
        <v>0</v>
      </c>
      <c r="G17" s="200">
        <v>4566</v>
      </c>
      <c r="H17" s="200">
        <v>1078</v>
      </c>
      <c r="I17" s="206">
        <v>1276</v>
      </c>
      <c r="J17" s="208">
        <v>18766</v>
      </c>
    </row>
    <row r="18" spans="1:10" ht="24.75" customHeight="1" x14ac:dyDescent="0.2">
      <c r="A18" s="155" t="s">
        <v>26</v>
      </c>
      <c r="B18" s="209">
        <v>0</v>
      </c>
      <c r="C18" s="209">
        <v>0</v>
      </c>
      <c r="D18" s="209">
        <v>0</v>
      </c>
      <c r="E18" s="209">
        <v>0</v>
      </c>
      <c r="F18" s="209">
        <v>0</v>
      </c>
      <c r="G18" s="209">
        <v>0</v>
      </c>
      <c r="H18" s="209">
        <v>0</v>
      </c>
      <c r="I18" s="210">
        <v>0</v>
      </c>
      <c r="J18" s="211">
        <v>0</v>
      </c>
    </row>
    <row r="19" spans="1:10" ht="24.75" customHeight="1" x14ac:dyDescent="0.2">
      <c r="A19" s="166" t="s">
        <v>15</v>
      </c>
      <c r="B19" s="201">
        <v>12056</v>
      </c>
      <c r="C19" s="201">
        <v>13136</v>
      </c>
      <c r="D19" s="201">
        <v>1969</v>
      </c>
      <c r="E19" s="201">
        <v>0</v>
      </c>
      <c r="F19" s="201">
        <v>0</v>
      </c>
      <c r="G19" s="201">
        <v>5760</v>
      </c>
      <c r="H19" s="201">
        <v>2218</v>
      </c>
      <c r="I19" s="212">
        <v>1421</v>
      </c>
      <c r="J19" s="208">
        <v>36560</v>
      </c>
    </row>
    <row r="20" spans="1:10" ht="24.75" customHeight="1" x14ac:dyDescent="0.2">
      <c r="A20" s="155"/>
      <c r="B20" s="200"/>
      <c r="C20" s="200"/>
      <c r="D20" s="200"/>
      <c r="E20" s="200"/>
      <c r="F20" s="200"/>
      <c r="G20" s="200"/>
      <c r="H20" s="200"/>
      <c r="I20" s="206"/>
      <c r="J20" s="208"/>
    </row>
    <row r="21" spans="1:10" ht="24.75" customHeight="1" x14ac:dyDescent="0.2">
      <c r="A21" s="155" t="s">
        <v>39</v>
      </c>
      <c r="B21" s="202">
        <v>8008</v>
      </c>
      <c r="C21" s="202">
        <v>4102</v>
      </c>
      <c r="D21" s="202">
        <v>854</v>
      </c>
      <c r="E21" s="202">
        <v>0</v>
      </c>
      <c r="F21" s="202">
        <v>0</v>
      </c>
      <c r="G21" s="202">
        <v>401</v>
      </c>
      <c r="H21" s="202">
        <v>1813</v>
      </c>
      <c r="I21" s="213">
        <v>63</v>
      </c>
      <c r="J21" s="208">
        <v>15241</v>
      </c>
    </row>
    <row r="22" spans="1:10" ht="24.75" customHeight="1" x14ac:dyDescent="0.2">
      <c r="A22" s="155" t="s">
        <v>41</v>
      </c>
      <c r="B22" s="200">
        <v>0</v>
      </c>
      <c r="C22" s="200">
        <v>0</v>
      </c>
      <c r="D22" s="200">
        <v>0</v>
      </c>
      <c r="E22" s="200">
        <v>0</v>
      </c>
      <c r="F22" s="200">
        <v>0</v>
      </c>
      <c r="G22" s="200">
        <v>0</v>
      </c>
      <c r="H22" s="200">
        <v>0</v>
      </c>
      <c r="I22" s="206">
        <v>0</v>
      </c>
      <c r="J22" s="208">
        <v>0</v>
      </c>
    </row>
    <row r="23" spans="1:10" ht="24.75" customHeight="1" x14ac:dyDescent="0.2">
      <c r="A23" s="155" t="s">
        <v>40</v>
      </c>
      <c r="B23" s="209">
        <v>0</v>
      </c>
      <c r="C23" s="209">
        <v>0</v>
      </c>
      <c r="D23" s="209">
        <v>0</v>
      </c>
      <c r="E23" s="209">
        <v>0</v>
      </c>
      <c r="F23" s="209">
        <v>0</v>
      </c>
      <c r="G23" s="209">
        <v>0</v>
      </c>
      <c r="H23" s="209">
        <v>0</v>
      </c>
      <c r="I23" s="210">
        <v>0</v>
      </c>
      <c r="J23" s="211">
        <v>0</v>
      </c>
    </row>
    <row r="24" spans="1:10" ht="24.75" customHeight="1" x14ac:dyDescent="0.2">
      <c r="A24" s="166" t="s">
        <v>16</v>
      </c>
      <c r="B24" s="201">
        <v>8008</v>
      </c>
      <c r="C24" s="201">
        <v>4102</v>
      </c>
      <c r="D24" s="201">
        <v>854</v>
      </c>
      <c r="E24" s="201">
        <v>0</v>
      </c>
      <c r="F24" s="201">
        <v>0</v>
      </c>
      <c r="G24" s="201">
        <v>401</v>
      </c>
      <c r="H24" s="201">
        <v>1813</v>
      </c>
      <c r="I24" s="212">
        <v>63</v>
      </c>
      <c r="J24" s="208">
        <v>15241</v>
      </c>
    </row>
    <row r="25" spans="1:10" ht="24.75" customHeight="1" thickBot="1" x14ac:dyDescent="0.25">
      <c r="A25" s="155"/>
      <c r="B25" s="214"/>
      <c r="C25" s="214"/>
      <c r="D25" s="214"/>
      <c r="E25" s="214"/>
      <c r="F25" s="214"/>
      <c r="G25" s="214"/>
      <c r="H25" s="214"/>
      <c r="I25" s="215"/>
      <c r="J25" s="216"/>
    </row>
    <row r="26" spans="1:10" ht="24.75" customHeight="1" x14ac:dyDescent="0.2">
      <c r="A26" s="163" t="s">
        <v>17</v>
      </c>
      <c r="B26" s="208">
        <v>20064</v>
      </c>
      <c r="C26" s="208">
        <v>17238</v>
      </c>
      <c r="D26" s="208">
        <v>2823</v>
      </c>
      <c r="E26" s="208">
        <v>0</v>
      </c>
      <c r="F26" s="208">
        <v>0</v>
      </c>
      <c r="G26" s="208">
        <v>6161</v>
      </c>
      <c r="H26" s="208">
        <v>4031</v>
      </c>
      <c r="I26" s="208">
        <v>1484</v>
      </c>
      <c r="J26" s="208">
        <v>51801</v>
      </c>
    </row>
    <row r="27" spans="1:10" x14ac:dyDescent="0.2">
      <c r="J27" s="33"/>
    </row>
  </sheetData>
  <pageMargins left="0.7" right="0.26041666666666702" top="0.75" bottom="0.75" header="0.3" footer="0.3"/>
  <pageSetup orientation="portrait" r:id="rId1"/>
  <headerFooter>
    <oddHeader>&amp;C2016 Washington Timber Harvest Report</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Layout" zoomScaleNormal="100" workbookViewId="0">
      <selection activeCell="A15" sqref="A15"/>
    </sheetView>
  </sheetViews>
  <sheetFormatPr defaultRowHeight="12.75" x14ac:dyDescent="0.2"/>
  <cols>
    <col min="1" max="1" width="15.5703125" style="21" customWidth="1"/>
    <col min="2" max="3" width="9.7109375" style="21" customWidth="1"/>
    <col min="4" max="4" width="8.42578125" style="21" customWidth="1"/>
    <col min="5" max="5" width="11.28515625" style="21" customWidth="1"/>
    <col min="6" max="6" width="7.140625" style="21" customWidth="1"/>
    <col min="7" max="7" width="9.5703125" style="21" customWidth="1"/>
    <col min="8" max="8" width="12.140625" style="21" customWidth="1"/>
    <col min="9" max="9" width="8.85546875" style="21" customWidth="1"/>
  </cols>
  <sheetData>
    <row r="1" spans="1:12" ht="19.5" customHeight="1" x14ac:dyDescent="0.2">
      <c r="A1" s="8"/>
      <c r="B1" s="8"/>
      <c r="C1" s="8"/>
      <c r="D1" s="8"/>
      <c r="E1" s="8"/>
      <c r="F1" s="8"/>
      <c r="G1" s="8"/>
      <c r="H1" s="8"/>
      <c r="I1" s="9" t="s">
        <v>18</v>
      </c>
    </row>
    <row r="2" spans="1:12" ht="37.5" customHeight="1" x14ac:dyDescent="0.4">
      <c r="A2" s="8"/>
      <c r="B2" s="8"/>
      <c r="C2" s="8"/>
      <c r="D2" s="8"/>
      <c r="E2" s="8"/>
      <c r="F2" s="8"/>
      <c r="G2" s="8"/>
      <c r="H2" s="8"/>
      <c r="I2" s="10" t="s">
        <v>150</v>
      </c>
    </row>
    <row r="3" spans="1:12" ht="18.75" customHeight="1" x14ac:dyDescent="0.2">
      <c r="A3" s="8"/>
      <c r="B3" s="8"/>
      <c r="C3" s="8"/>
      <c r="D3" s="8"/>
      <c r="E3" s="8"/>
      <c r="F3" s="8"/>
      <c r="G3" s="8"/>
      <c r="H3" s="8"/>
      <c r="I3" s="13" t="s">
        <v>19</v>
      </c>
    </row>
    <row r="4" spans="1:12" ht="14.25" customHeight="1" x14ac:dyDescent="0.2">
      <c r="A4" s="8"/>
      <c r="B4" s="8"/>
      <c r="C4" s="8"/>
      <c r="D4" s="8"/>
      <c r="E4" s="8"/>
      <c r="F4" s="8"/>
      <c r="G4" s="8"/>
      <c r="H4" s="8"/>
      <c r="I4" s="58"/>
    </row>
    <row r="5" spans="1:12" ht="14.25" customHeight="1" x14ac:dyDescent="0.2">
      <c r="A5" s="8"/>
      <c r="B5" s="8"/>
      <c r="C5" s="12"/>
      <c r="D5" s="8"/>
      <c r="E5" s="8"/>
      <c r="F5" s="8"/>
      <c r="G5" s="8"/>
      <c r="H5" s="8"/>
      <c r="I5" s="13"/>
    </row>
    <row r="6" spans="1:12" ht="14.25" customHeight="1" x14ac:dyDescent="0.2">
      <c r="A6" s="8"/>
      <c r="B6" s="8"/>
      <c r="C6" s="12"/>
      <c r="D6" s="8"/>
      <c r="E6" s="8"/>
      <c r="F6" s="8"/>
      <c r="G6" s="8"/>
      <c r="H6" s="8"/>
      <c r="I6" s="13"/>
    </row>
    <row r="7" spans="1:12" ht="14.25" customHeight="1" x14ac:dyDescent="0.2">
      <c r="A7" s="8"/>
      <c r="B7" s="8"/>
      <c r="C7" s="8"/>
      <c r="D7" s="8"/>
      <c r="E7" s="8"/>
      <c r="F7" s="8"/>
      <c r="G7" s="8"/>
      <c r="H7" s="8"/>
      <c r="I7" s="13"/>
    </row>
    <row r="8" spans="1:12" ht="14.25" customHeight="1" x14ac:dyDescent="0.2">
      <c r="A8" s="8"/>
      <c r="B8" s="8"/>
      <c r="C8" s="8"/>
      <c r="D8" s="8"/>
      <c r="E8" s="8"/>
      <c r="F8" s="8"/>
      <c r="G8" s="8"/>
      <c r="H8" s="8"/>
      <c r="I8" s="13"/>
    </row>
    <row r="9" spans="1:12" ht="14.25" customHeight="1" x14ac:dyDescent="0.2">
      <c r="A9" s="8"/>
      <c r="B9" s="8"/>
      <c r="C9" s="8"/>
      <c r="D9" s="8"/>
      <c r="E9" s="8"/>
      <c r="F9" s="8"/>
      <c r="G9" s="8"/>
      <c r="H9" s="8"/>
      <c r="I9" s="13"/>
    </row>
    <row r="10" spans="1:12" ht="14.25" customHeight="1" x14ac:dyDescent="0.2">
      <c r="A10" s="8"/>
      <c r="B10" s="8"/>
      <c r="C10" s="8"/>
      <c r="D10" s="8"/>
      <c r="E10" s="8"/>
      <c r="F10" s="8"/>
      <c r="G10" s="141"/>
      <c r="H10" s="8"/>
      <c r="I10" s="13"/>
    </row>
    <row r="11" spans="1:12" ht="14.25" customHeight="1" x14ac:dyDescent="0.2">
      <c r="A11" s="8"/>
      <c r="B11" s="124"/>
      <c r="C11" s="124"/>
      <c r="D11" s="124"/>
      <c r="E11" s="217" t="s">
        <v>124</v>
      </c>
      <c r="F11" s="124"/>
      <c r="G11" s="124"/>
      <c r="H11" s="124"/>
      <c r="I11" s="13"/>
    </row>
    <row r="12" spans="1:12" ht="14.25" customHeight="1" x14ac:dyDescent="0.2">
      <c r="A12" s="8"/>
      <c r="B12" s="8"/>
      <c r="C12" s="8"/>
      <c r="D12" s="1"/>
      <c r="E12" s="8"/>
      <c r="F12" s="8"/>
      <c r="G12" s="8"/>
      <c r="H12" s="8"/>
      <c r="I12" s="13"/>
    </row>
    <row r="13" spans="1:12" ht="14.25" customHeight="1" x14ac:dyDescent="0.2">
      <c r="A13" s="7"/>
      <c r="B13" s="38" t="s">
        <v>106</v>
      </c>
      <c r="C13" s="38" t="s">
        <v>11</v>
      </c>
      <c r="D13" s="38"/>
      <c r="E13" s="38" t="s">
        <v>2</v>
      </c>
      <c r="F13" s="38" t="s">
        <v>4</v>
      </c>
      <c r="G13" s="38" t="s">
        <v>13</v>
      </c>
      <c r="H13" s="38" t="s">
        <v>13</v>
      </c>
      <c r="I13" s="105" t="s">
        <v>7</v>
      </c>
      <c r="J13" s="6"/>
      <c r="K13" s="6"/>
      <c r="L13" s="6"/>
    </row>
    <row r="14" spans="1:12" ht="14.25" customHeight="1" thickBot="1" x14ac:dyDescent="0.25">
      <c r="A14" s="108" t="s">
        <v>107</v>
      </c>
      <c r="B14" s="52" t="s">
        <v>0</v>
      </c>
      <c r="C14" s="52" t="s">
        <v>12</v>
      </c>
      <c r="D14" s="52" t="s">
        <v>14</v>
      </c>
      <c r="E14" s="52" t="s">
        <v>3</v>
      </c>
      <c r="F14" s="52" t="s">
        <v>21</v>
      </c>
      <c r="G14" s="52" t="s">
        <v>5</v>
      </c>
      <c r="H14" s="52" t="s">
        <v>82</v>
      </c>
      <c r="I14" s="104" t="s">
        <v>8</v>
      </c>
      <c r="J14" s="34"/>
      <c r="K14" s="34"/>
    </row>
    <row r="15" spans="1:12" ht="24.75" customHeight="1" x14ac:dyDescent="0.2">
      <c r="A15" s="155" t="s">
        <v>22</v>
      </c>
      <c r="B15" s="158">
        <v>0</v>
      </c>
      <c r="C15" s="158">
        <v>0</v>
      </c>
      <c r="D15" s="158">
        <v>0</v>
      </c>
      <c r="E15" s="158">
        <v>0</v>
      </c>
      <c r="F15" s="158">
        <v>0</v>
      </c>
      <c r="G15" s="158">
        <v>0</v>
      </c>
      <c r="H15" s="158">
        <v>0</v>
      </c>
      <c r="I15" s="169">
        <v>0</v>
      </c>
      <c r="J15" s="34"/>
      <c r="K15" s="1"/>
    </row>
    <row r="16" spans="1:12" ht="24.75" customHeight="1" x14ac:dyDescent="0.2">
      <c r="A16" s="155" t="s">
        <v>23</v>
      </c>
      <c r="B16" s="158">
        <v>0</v>
      </c>
      <c r="C16" s="158">
        <v>0</v>
      </c>
      <c r="D16" s="158">
        <v>0</v>
      </c>
      <c r="E16" s="158">
        <v>0</v>
      </c>
      <c r="F16" s="158">
        <v>0</v>
      </c>
      <c r="G16" s="158">
        <v>0</v>
      </c>
      <c r="H16" s="158">
        <v>0</v>
      </c>
      <c r="I16" s="169">
        <v>0</v>
      </c>
      <c r="J16" s="34"/>
      <c r="K16" s="1"/>
    </row>
    <row r="17" spans="1:11" ht="24.75" customHeight="1" x14ac:dyDescent="0.2">
      <c r="A17" s="155" t="s">
        <v>25</v>
      </c>
      <c r="B17" s="158">
        <v>0</v>
      </c>
      <c r="C17" s="158">
        <v>0</v>
      </c>
      <c r="D17" s="158">
        <v>0</v>
      </c>
      <c r="E17" s="158">
        <v>0</v>
      </c>
      <c r="F17" s="158">
        <v>0</v>
      </c>
      <c r="G17" s="158">
        <v>509</v>
      </c>
      <c r="H17" s="158">
        <v>0</v>
      </c>
      <c r="I17" s="169">
        <v>509</v>
      </c>
      <c r="J17" s="34"/>
      <c r="K17" s="1"/>
    </row>
    <row r="18" spans="1:11" ht="24.75" customHeight="1" x14ac:dyDescent="0.2">
      <c r="A18" s="155" t="s">
        <v>26</v>
      </c>
      <c r="B18" s="159">
        <v>0</v>
      </c>
      <c r="C18" s="159">
        <v>0</v>
      </c>
      <c r="D18" s="159">
        <v>0</v>
      </c>
      <c r="E18" s="159">
        <v>0</v>
      </c>
      <c r="F18" s="159">
        <v>0</v>
      </c>
      <c r="G18" s="159">
        <v>0</v>
      </c>
      <c r="H18" s="159">
        <v>0</v>
      </c>
      <c r="I18" s="175">
        <v>0</v>
      </c>
      <c r="J18" s="34"/>
      <c r="K18" s="1"/>
    </row>
    <row r="19" spans="1:11" ht="24.75" customHeight="1" x14ac:dyDescent="0.2">
      <c r="A19" s="166" t="s">
        <v>15</v>
      </c>
      <c r="B19" s="164">
        <v>0</v>
      </c>
      <c r="C19" s="164">
        <v>0</v>
      </c>
      <c r="D19" s="164">
        <v>0</v>
      </c>
      <c r="E19" s="164">
        <v>0</v>
      </c>
      <c r="F19" s="164">
        <v>0</v>
      </c>
      <c r="G19" s="164">
        <v>509</v>
      </c>
      <c r="H19" s="164">
        <v>0</v>
      </c>
      <c r="I19" s="169">
        <v>509</v>
      </c>
      <c r="J19" s="34"/>
      <c r="K19" s="1"/>
    </row>
    <row r="20" spans="1:11" ht="24.75" customHeight="1" x14ac:dyDescent="0.2">
      <c r="A20" s="155"/>
      <c r="B20" s="158"/>
      <c r="C20" s="158"/>
      <c r="D20" s="158"/>
      <c r="E20" s="158"/>
      <c r="F20" s="158"/>
      <c r="G20" s="158"/>
      <c r="H20" s="158"/>
      <c r="I20" s="169"/>
      <c r="J20" s="34"/>
      <c r="K20" s="1"/>
    </row>
    <row r="21" spans="1:11" ht="24.75" customHeight="1" x14ac:dyDescent="0.2">
      <c r="A21" s="155" t="s">
        <v>39</v>
      </c>
      <c r="B21" s="160">
        <v>0</v>
      </c>
      <c r="C21" s="160">
        <v>0</v>
      </c>
      <c r="D21" s="160">
        <v>0</v>
      </c>
      <c r="E21" s="160">
        <v>0</v>
      </c>
      <c r="F21" s="160">
        <v>0</v>
      </c>
      <c r="G21" s="160">
        <v>0</v>
      </c>
      <c r="H21" s="160">
        <v>0</v>
      </c>
      <c r="I21" s="177">
        <v>0</v>
      </c>
      <c r="J21" s="34"/>
      <c r="K21" s="1"/>
    </row>
    <row r="22" spans="1:11" ht="24.75" customHeight="1" x14ac:dyDescent="0.2">
      <c r="A22" s="155" t="s">
        <v>41</v>
      </c>
      <c r="B22" s="158">
        <v>0</v>
      </c>
      <c r="C22" s="158">
        <v>0</v>
      </c>
      <c r="D22" s="158">
        <v>0</v>
      </c>
      <c r="E22" s="158">
        <v>0</v>
      </c>
      <c r="F22" s="158">
        <v>0</v>
      </c>
      <c r="G22" s="158">
        <v>0</v>
      </c>
      <c r="H22" s="158">
        <v>0</v>
      </c>
      <c r="I22" s="169">
        <v>0</v>
      </c>
      <c r="J22" s="34"/>
      <c r="K22" s="1"/>
    </row>
    <row r="23" spans="1:11" ht="24.75" customHeight="1" x14ac:dyDescent="0.2">
      <c r="A23" s="155" t="s">
        <v>40</v>
      </c>
      <c r="B23" s="159">
        <v>0</v>
      </c>
      <c r="C23" s="159">
        <v>0</v>
      </c>
      <c r="D23" s="159">
        <v>0</v>
      </c>
      <c r="E23" s="159">
        <v>0</v>
      </c>
      <c r="F23" s="159">
        <v>0</v>
      </c>
      <c r="G23" s="159">
        <v>0</v>
      </c>
      <c r="H23" s="159">
        <v>0</v>
      </c>
      <c r="I23" s="175">
        <v>0</v>
      </c>
      <c r="J23" s="34"/>
      <c r="K23" s="1"/>
    </row>
    <row r="24" spans="1:11" ht="24.75" customHeight="1" x14ac:dyDescent="0.2">
      <c r="A24" s="166" t="s">
        <v>16</v>
      </c>
      <c r="B24" s="164">
        <v>0</v>
      </c>
      <c r="C24" s="164">
        <v>0</v>
      </c>
      <c r="D24" s="164">
        <v>0</v>
      </c>
      <c r="E24" s="164">
        <v>0</v>
      </c>
      <c r="F24" s="164">
        <v>0</v>
      </c>
      <c r="G24" s="164">
        <v>0</v>
      </c>
      <c r="H24" s="164">
        <v>0</v>
      </c>
      <c r="I24" s="169">
        <v>0</v>
      </c>
      <c r="J24" s="34"/>
      <c r="K24" s="1"/>
    </row>
    <row r="25" spans="1:11" ht="24.75" customHeight="1" thickBot="1" x14ac:dyDescent="0.25">
      <c r="A25" s="155"/>
      <c r="B25" s="161"/>
      <c r="C25" s="161"/>
      <c r="D25" s="161"/>
      <c r="E25" s="161"/>
      <c r="F25" s="161"/>
      <c r="G25" s="161"/>
      <c r="H25" s="161"/>
      <c r="I25" s="176"/>
      <c r="J25" s="34"/>
      <c r="K25" s="1"/>
    </row>
    <row r="26" spans="1:11" ht="24.75" customHeight="1" x14ac:dyDescent="0.2">
      <c r="A26" s="163" t="s">
        <v>17</v>
      </c>
      <c r="B26" s="169">
        <v>0</v>
      </c>
      <c r="C26" s="169">
        <v>0</v>
      </c>
      <c r="D26" s="169">
        <v>0</v>
      </c>
      <c r="E26" s="169">
        <v>0</v>
      </c>
      <c r="F26" s="169">
        <v>0</v>
      </c>
      <c r="G26" s="169">
        <v>509</v>
      </c>
      <c r="H26" s="169">
        <v>0</v>
      </c>
      <c r="I26" s="169">
        <v>509</v>
      </c>
      <c r="J26" s="6"/>
      <c r="K26" s="1"/>
    </row>
    <row r="27" spans="1:11" x14ac:dyDescent="0.2">
      <c r="B27" s="56"/>
      <c r="C27" s="56"/>
      <c r="D27" s="56"/>
      <c r="E27" s="56"/>
      <c r="F27" s="56"/>
      <c r="G27" s="56"/>
      <c r="H27" s="56"/>
      <c r="I27" s="181"/>
    </row>
  </sheetData>
  <pageMargins left="0.7" right="0.33333333333333331" top="0.75" bottom="0.75" header="0.3" footer="0.3"/>
  <pageSetup orientation="portrait" r:id="rId1"/>
  <headerFooter>
    <oddHeader>&amp;C2016 Washington Timber Harvest Report</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view="pageLayout" topLeftCell="A17" zoomScaleNormal="100" workbookViewId="0">
      <selection activeCell="A21" sqref="A21"/>
    </sheetView>
  </sheetViews>
  <sheetFormatPr defaultRowHeight="12.75" x14ac:dyDescent="0.2"/>
  <cols>
    <col min="1" max="1" width="15.5703125" style="21" customWidth="1"/>
    <col min="2" max="3" width="9.7109375" style="21" customWidth="1"/>
    <col min="4" max="4" width="8.42578125" style="21" customWidth="1"/>
    <col min="5" max="5" width="11.28515625" style="21" customWidth="1"/>
    <col min="6" max="6" width="7.140625" style="21" customWidth="1"/>
    <col min="7" max="7" width="9.5703125" style="21" customWidth="1"/>
    <col min="8" max="8" width="12.140625" style="21" customWidth="1"/>
    <col min="9" max="9" width="8.85546875" style="21" customWidth="1"/>
    <col min="10" max="10" width="8.5703125" customWidth="1"/>
  </cols>
  <sheetData>
    <row r="1" spans="1:12" ht="19.5" customHeight="1" x14ac:dyDescent="0.2">
      <c r="A1" s="8"/>
      <c r="B1" s="8"/>
      <c r="C1" s="8"/>
      <c r="D1" s="8"/>
      <c r="E1" s="8"/>
      <c r="F1" s="8"/>
      <c r="G1" s="8"/>
      <c r="H1" s="8"/>
      <c r="I1" s="9" t="s">
        <v>18</v>
      </c>
    </row>
    <row r="2" spans="1:12" ht="37.5" customHeight="1" x14ac:dyDescent="0.4">
      <c r="A2" s="8"/>
      <c r="B2" s="8"/>
      <c r="C2" s="8"/>
      <c r="D2" s="8"/>
      <c r="E2" s="8"/>
      <c r="F2" s="8"/>
      <c r="G2" s="8"/>
      <c r="H2" s="8"/>
      <c r="I2" s="10" t="s">
        <v>152</v>
      </c>
    </row>
    <row r="3" spans="1:12" ht="18.75" customHeight="1" x14ac:dyDescent="0.2">
      <c r="A3" s="8"/>
      <c r="B3" s="8"/>
      <c r="C3" s="8"/>
      <c r="D3" s="8"/>
      <c r="E3" s="8"/>
      <c r="F3" s="8"/>
      <c r="G3" s="8"/>
      <c r="H3" s="8"/>
      <c r="I3" s="11" t="s">
        <v>19</v>
      </c>
    </row>
    <row r="4" spans="1:12" ht="14.25" customHeight="1" x14ac:dyDescent="0.2">
      <c r="A4" s="8"/>
      <c r="B4" s="8"/>
      <c r="C4" s="8"/>
      <c r="D4" s="8"/>
      <c r="E4" s="8"/>
      <c r="F4" s="8"/>
      <c r="G4" s="8"/>
      <c r="H4" s="8"/>
      <c r="I4" s="58"/>
    </row>
    <row r="5" spans="1:12" ht="14.25" customHeight="1" x14ac:dyDescent="0.2">
      <c r="A5" s="8"/>
      <c r="B5" s="8"/>
      <c r="C5" s="12"/>
      <c r="D5" s="8"/>
      <c r="E5" s="8"/>
      <c r="F5" s="8"/>
      <c r="G5" s="8"/>
      <c r="H5" s="8"/>
      <c r="I5" s="13"/>
    </row>
    <row r="6" spans="1:12" ht="14.25" customHeight="1" x14ac:dyDescent="0.2">
      <c r="A6" s="8"/>
      <c r="B6" s="8"/>
      <c r="C6" s="12"/>
      <c r="D6" s="8"/>
      <c r="E6" s="8"/>
      <c r="F6" s="8"/>
      <c r="G6" s="8"/>
      <c r="H6" s="8"/>
      <c r="I6" s="13"/>
    </row>
    <row r="7" spans="1:12" ht="14.25" customHeight="1" x14ac:dyDescent="0.2">
      <c r="A7" s="8"/>
      <c r="B7" s="8"/>
      <c r="C7" s="8"/>
      <c r="D7" s="8"/>
      <c r="E7" s="8"/>
      <c r="F7" s="8"/>
      <c r="G7" s="8"/>
      <c r="H7" s="8"/>
      <c r="I7" s="13"/>
    </row>
    <row r="8" spans="1:12" ht="14.25" customHeight="1" x14ac:dyDescent="0.2">
      <c r="A8" s="8"/>
      <c r="B8" s="8"/>
      <c r="C8" s="8"/>
      <c r="D8" s="8"/>
      <c r="E8" s="8"/>
      <c r="F8" s="8"/>
      <c r="G8" s="8"/>
      <c r="H8" s="8"/>
      <c r="I8" s="13"/>
    </row>
    <row r="9" spans="1:12" ht="14.25" customHeight="1" x14ac:dyDescent="0.2">
      <c r="A9" s="8"/>
      <c r="B9" s="8"/>
      <c r="C9" s="8"/>
      <c r="D9" s="8"/>
      <c r="E9" s="8"/>
      <c r="F9" s="8"/>
      <c r="G9" s="8"/>
      <c r="H9" s="8"/>
      <c r="I9" s="13"/>
    </row>
    <row r="10" spans="1:12" ht="14.25" customHeight="1" x14ac:dyDescent="0.2">
      <c r="A10" s="8"/>
      <c r="B10" s="8"/>
      <c r="C10" s="8"/>
      <c r="D10" s="8"/>
      <c r="E10" s="8"/>
      <c r="F10" s="8"/>
      <c r="G10" s="8"/>
      <c r="H10" s="8"/>
      <c r="I10" s="13"/>
    </row>
    <row r="11" spans="1:12" ht="14.25" customHeight="1" x14ac:dyDescent="0.2">
      <c r="A11" s="8"/>
      <c r="B11" s="124"/>
      <c r="C11" s="124"/>
      <c r="D11" s="124"/>
      <c r="E11" s="138" t="s">
        <v>124</v>
      </c>
      <c r="F11" s="124"/>
      <c r="G11" s="124"/>
      <c r="H11" s="124"/>
      <c r="I11" s="13"/>
    </row>
    <row r="12" spans="1:12" ht="14.25" customHeight="1" x14ac:dyDescent="0.2">
      <c r="A12" s="8"/>
      <c r="B12" s="8"/>
      <c r="C12" s="8"/>
      <c r="D12" s="1"/>
      <c r="E12" s="8"/>
      <c r="F12" s="8"/>
      <c r="G12" s="8"/>
      <c r="H12" s="8"/>
      <c r="I12" s="13"/>
    </row>
    <row r="13" spans="1:12" ht="14.25" customHeight="1" x14ac:dyDescent="0.2">
      <c r="A13" s="7"/>
      <c r="B13" s="38" t="s">
        <v>106</v>
      </c>
      <c r="C13" s="38" t="s">
        <v>11</v>
      </c>
      <c r="D13" s="38"/>
      <c r="E13" s="38" t="s">
        <v>2</v>
      </c>
      <c r="F13" s="38" t="s">
        <v>4</v>
      </c>
      <c r="G13" s="38" t="s">
        <v>13</v>
      </c>
      <c r="H13" s="38" t="s">
        <v>13</v>
      </c>
      <c r="I13" s="105" t="s">
        <v>7</v>
      </c>
      <c r="J13" s="6"/>
      <c r="K13" s="6"/>
      <c r="L13" s="6"/>
    </row>
    <row r="14" spans="1:12" ht="14.25" customHeight="1" thickBot="1" x14ac:dyDescent="0.25">
      <c r="A14" s="108" t="s">
        <v>107</v>
      </c>
      <c r="B14" s="52" t="s">
        <v>0</v>
      </c>
      <c r="C14" s="52" t="s">
        <v>12</v>
      </c>
      <c r="D14" s="52" t="s">
        <v>14</v>
      </c>
      <c r="E14" s="52" t="s">
        <v>3</v>
      </c>
      <c r="F14" s="52" t="s">
        <v>21</v>
      </c>
      <c r="G14" s="52" t="s">
        <v>5</v>
      </c>
      <c r="H14" s="52" t="s">
        <v>82</v>
      </c>
      <c r="I14" s="104" t="s">
        <v>8</v>
      </c>
      <c r="J14" s="34"/>
      <c r="K14" s="34"/>
    </row>
    <row r="15" spans="1:12" ht="24.75" customHeight="1" x14ac:dyDescent="0.2">
      <c r="A15" s="155" t="s">
        <v>22</v>
      </c>
      <c r="B15" s="158">
        <v>28</v>
      </c>
      <c r="C15" s="158">
        <v>35</v>
      </c>
      <c r="D15" s="158">
        <v>0</v>
      </c>
      <c r="E15" s="158">
        <v>1714</v>
      </c>
      <c r="F15" s="158">
        <v>0</v>
      </c>
      <c r="G15" s="158">
        <v>68</v>
      </c>
      <c r="H15" s="158">
        <v>0</v>
      </c>
      <c r="I15" s="169">
        <v>1845</v>
      </c>
      <c r="J15" s="34"/>
      <c r="K15" s="1"/>
    </row>
    <row r="16" spans="1:12" ht="24.75" customHeight="1" x14ac:dyDescent="0.2">
      <c r="A16" s="155" t="s">
        <v>23</v>
      </c>
      <c r="B16" s="158">
        <v>0</v>
      </c>
      <c r="C16" s="158">
        <v>0</v>
      </c>
      <c r="D16" s="158">
        <v>0</v>
      </c>
      <c r="E16" s="158">
        <v>0</v>
      </c>
      <c r="F16" s="158">
        <v>0</v>
      </c>
      <c r="G16" s="158">
        <v>0</v>
      </c>
      <c r="H16" s="158">
        <v>0</v>
      </c>
      <c r="I16" s="169">
        <v>0</v>
      </c>
      <c r="J16" s="34"/>
      <c r="K16" s="1"/>
    </row>
    <row r="17" spans="1:11" ht="24.75" customHeight="1" x14ac:dyDescent="0.2">
      <c r="A17" s="155" t="s">
        <v>25</v>
      </c>
      <c r="B17" s="158">
        <v>0</v>
      </c>
      <c r="C17" s="158">
        <v>0</v>
      </c>
      <c r="D17" s="158">
        <v>0</v>
      </c>
      <c r="E17" s="158">
        <v>0</v>
      </c>
      <c r="F17" s="158">
        <v>0</v>
      </c>
      <c r="G17" s="158">
        <v>0</v>
      </c>
      <c r="H17" s="158">
        <v>0</v>
      </c>
      <c r="I17" s="169">
        <v>0</v>
      </c>
      <c r="J17" s="34"/>
      <c r="K17" s="1"/>
    </row>
    <row r="18" spans="1:11" ht="24.75" customHeight="1" x14ac:dyDescent="0.2">
      <c r="A18" s="155" t="s">
        <v>26</v>
      </c>
      <c r="B18" s="159">
        <v>0</v>
      </c>
      <c r="C18" s="159">
        <v>0</v>
      </c>
      <c r="D18" s="159">
        <v>0</v>
      </c>
      <c r="E18" s="159">
        <v>0</v>
      </c>
      <c r="F18" s="159">
        <v>0</v>
      </c>
      <c r="G18" s="159">
        <v>0</v>
      </c>
      <c r="H18" s="159">
        <v>0</v>
      </c>
      <c r="I18" s="175">
        <v>0</v>
      </c>
      <c r="J18" s="34"/>
      <c r="K18" s="1"/>
    </row>
    <row r="19" spans="1:11" ht="24.75" customHeight="1" x14ac:dyDescent="0.2">
      <c r="A19" s="166" t="s">
        <v>15</v>
      </c>
      <c r="B19" s="164">
        <v>28</v>
      </c>
      <c r="C19" s="164">
        <v>35</v>
      </c>
      <c r="D19" s="164">
        <v>0</v>
      </c>
      <c r="E19" s="164">
        <v>1714</v>
      </c>
      <c r="F19" s="164">
        <v>0</v>
      </c>
      <c r="G19" s="164">
        <v>68</v>
      </c>
      <c r="H19" s="164">
        <v>0</v>
      </c>
      <c r="I19" s="169">
        <v>1845</v>
      </c>
      <c r="J19" s="34"/>
      <c r="K19" s="1"/>
    </row>
    <row r="20" spans="1:11" ht="24.75" customHeight="1" x14ac:dyDescent="0.2">
      <c r="A20" s="155"/>
      <c r="B20" s="158"/>
      <c r="C20" s="158"/>
      <c r="D20" s="158"/>
      <c r="E20" s="158"/>
      <c r="F20" s="158"/>
      <c r="G20" s="158"/>
      <c r="H20" s="158"/>
      <c r="I20" s="169"/>
      <c r="J20" s="34"/>
      <c r="K20" s="1"/>
    </row>
    <row r="21" spans="1:11" ht="24.75" customHeight="1" x14ac:dyDescent="0.2">
      <c r="A21" s="155" t="s">
        <v>39</v>
      </c>
      <c r="B21" s="160">
        <v>1003</v>
      </c>
      <c r="C21" s="160">
        <v>546</v>
      </c>
      <c r="D21" s="160">
        <v>0</v>
      </c>
      <c r="E21" s="160">
        <v>1162</v>
      </c>
      <c r="F21" s="160">
        <v>0</v>
      </c>
      <c r="G21" s="160">
        <v>0</v>
      </c>
      <c r="H21" s="160">
        <v>0</v>
      </c>
      <c r="I21" s="177">
        <v>2711</v>
      </c>
      <c r="J21" s="34"/>
      <c r="K21" s="1"/>
    </row>
    <row r="22" spans="1:11" ht="24.75" customHeight="1" x14ac:dyDescent="0.2">
      <c r="A22" s="155" t="s">
        <v>41</v>
      </c>
      <c r="B22" s="158">
        <v>0</v>
      </c>
      <c r="C22" s="158">
        <v>0</v>
      </c>
      <c r="D22" s="158">
        <v>0</v>
      </c>
      <c r="E22" s="158">
        <v>0</v>
      </c>
      <c r="F22" s="158">
        <v>0</v>
      </c>
      <c r="G22" s="158">
        <v>0</v>
      </c>
      <c r="H22" s="158">
        <v>0</v>
      </c>
      <c r="I22" s="169">
        <v>0</v>
      </c>
      <c r="K22" s="1"/>
    </row>
    <row r="23" spans="1:11" ht="24.75" customHeight="1" x14ac:dyDescent="0.2">
      <c r="A23" s="155" t="s">
        <v>40</v>
      </c>
      <c r="B23" s="159">
        <v>2915</v>
      </c>
      <c r="C23" s="159">
        <v>0</v>
      </c>
      <c r="D23" s="159">
        <v>0</v>
      </c>
      <c r="E23" s="159">
        <v>0</v>
      </c>
      <c r="F23" s="159">
        <v>345</v>
      </c>
      <c r="G23" s="159">
        <v>267</v>
      </c>
      <c r="H23" s="159">
        <v>0</v>
      </c>
      <c r="I23" s="175">
        <v>3527</v>
      </c>
      <c r="J23" s="34"/>
      <c r="K23" s="1"/>
    </row>
    <row r="24" spans="1:11" ht="24.75" customHeight="1" x14ac:dyDescent="0.2">
      <c r="A24" s="166" t="s">
        <v>16</v>
      </c>
      <c r="B24" s="174">
        <v>3918</v>
      </c>
      <c r="C24" s="174">
        <v>546</v>
      </c>
      <c r="D24" s="174">
        <v>0</v>
      </c>
      <c r="E24" s="174">
        <v>1162</v>
      </c>
      <c r="F24" s="174">
        <v>345</v>
      </c>
      <c r="G24" s="174">
        <v>267</v>
      </c>
      <c r="H24" s="174">
        <v>0</v>
      </c>
      <c r="I24" s="169">
        <v>6238</v>
      </c>
      <c r="J24" s="34"/>
      <c r="K24" s="1"/>
    </row>
    <row r="25" spans="1:11" ht="24.75" customHeight="1" thickBot="1" x14ac:dyDescent="0.25">
      <c r="A25" s="157"/>
      <c r="B25" s="161"/>
      <c r="C25" s="161"/>
      <c r="D25" s="161"/>
      <c r="E25" s="161"/>
      <c r="F25" s="161"/>
      <c r="G25" s="161"/>
      <c r="H25" s="161"/>
      <c r="I25" s="176"/>
      <c r="J25" s="34"/>
      <c r="K25" s="1"/>
    </row>
    <row r="26" spans="1:11" ht="24.75" customHeight="1" x14ac:dyDescent="0.2">
      <c r="A26" s="163" t="s">
        <v>17</v>
      </c>
      <c r="B26" s="169">
        <v>3946</v>
      </c>
      <c r="C26" s="169">
        <v>581</v>
      </c>
      <c r="D26" s="169">
        <v>0</v>
      </c>
      <c r="E26" s="169">
        <v>2876</v>
      </c>
      <c r="F26" s="169">
        <v>345</v>
      </c>
      <c r="G26" s="169">
        <v>335</v>
      </c>
      <c r="H26" s="169">
        <v>0</v>
      </c>
      <c r="I26" s="169">
        <v>8083</v>
      </c>
      <c r="J26" s="6"/>
      <c r="K26" s="1"/>
    </row>
    <row r="27" spans="1:11" x14ac:dyDescent="0.2">
      <c r="B27" s="56"/>
      <c r="C27" s="56"/>
      <c r="D27" s="56"/>
      <c r="E27" s="56"/>
      <c r="F27" s="56"/>
      <c r="G27" s="56"/>
      <c r="H27" s="56"/>
      <c r="I27" s="56"/>
    </row>
    <row r="32" spans="1:11" ht="19.5" customHeight="1" x14ac:dyDescent="0.25">
      <c r="C32" s="3" t="s">
        <v>156</v>
      </c>
    </row>
  </sheetData>
  <pageMargins left="0.7" right="0.26041666666666702" top="0.75" bottom="0.75" header="0.3" footer="0.3"/>
  <pageSetup orientation="portrait"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33" zoomScale="90" zoomScaleNormal="100" zoomScalePageLayoutView="90" workbookViewId="0">
      <selection activeCell="I55" sqref="I55"/>
    </sheetView>
  </sheetViews>
  <sheetFormatPr defaultRowHeight="12.75" x14ac:dyDescent="0.2"/>
  <sheetData/>
  <pageMargins left="0.7" right="0.50347222222222221" top="0.75" bottom="0.75" header="0.3" footer="0.3"/>
  <pageSetup orientation="portrait" r:id="rId1"/>
  <headerFooter>
    <oddHeader>&amp;C2016 Washington Timber Harvest Report</oddHeader>
    <oddFooter>&amp;Ciii</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view="pageLayout" topLeftCell="A3" zoomScaleNormal="100" workbookViewId="0">
      <selection activeCell="I35" sqref="I35"/>
    </sheetView>
  </sheetViews>
  <sheetFormatPr defaultRowHeight="12.75" x14ac:dyDescent="0.2"/>
  <cols>
    <col min="1" max="1" width="19.140625" customWidth="1"/>
    <col min="2" max="2" width="13" customWidth="1"/>
    <col min="3" max="3" width="12.42578125" customWidth="1"/>
    <col min="4" max="4" width="12.28515625" customWidth="1"/>
    <col min="5" max="6" width="14.140625" customWidth="1"/>
  </cols>
  <sheetData>
    <row r="1" spans="1:7" ht="37.5" customHeight="1" x14ac:dyDescent="0.2">
      <c r="F1" s="29" t="s">
        <v>29</v>
      </c>
    </row>
    <row r="2" spans="1:7" ht="21" customHeight="1" x14ac:dyDescent="0.25">
      <c r="D2" s="21"/>
      <c r="E2" s="21"/>
      <c r="F2" s="30" t="s">
        <v>30</v>
      </c>
    </row>
    <row r="3" spans="1:7" ht="15.75" customHeight="1" x14ac:dyDescent="0.2">
      <c r="F3" s="28" t="s">
        <v>28</v>
      </c>
    </row>
    <row r="4" spans="1:7" ht="15.75" customHeight="1" x14ac:dyDescent="0.2">
      <c r="F4" s="22"/>
    </row>
    <row r="5" spans="1:7" ht="15.75" customHeight="1" x14ac:dyDescent="0.2">
      <c r="F5" s="22"/>
    </row>
    <row r="6" spans="1:7" ht="15.75" customHeight="1" x14ac:dyDescent="0.2">
      <c r="F6" s="22"/>
    </row>
    <row r="7" spans="1:7" ht="15.75" customHeight="1" x14ac:dyDescent="0.2"/>
    <row r="8" spans="1:7" ht="15.75" customHeight="1" x14ac:dyDescent="0.2"/>
    <row r="9" spans="1:7" x14ac:dyDescent="0.2">
      <c r="A9" s="5"/>
      <c r="B9" s="24" t="s">
        <v>33</v>
      </c>
      <c r="C9" s="24" t="s">
        <v>35</v>
      </c>
      <c r="D9" s="24" t="s">
        <v>36</v>
      </c>
      <c r="E9" s="24" t="s">
        <v>4</v>
      </c>
      <c r="F9" s="24" t="s">
        <v>7</v>
      </c>
    </row>
    <row r="10" spans="1:7" x14ac:dyDescent="0.2">
      <c r="A10" s="71" t="s">
        <v>110</v>
      </c>
      <c r="B10" s="26" t="s">
        <v>34</v>
      </c>
      <c r="C10" s="26" t="s">
        <v>34</v>
      </c>
      <c r="D10" s="26" t="s">
        <v>34</v>
      </c>
      <c r="E10" s="26" t="s">
        <v>37</v>
      </c>
      <c r="F10" s="26" t="s">
        <v>8</v>
      </c>
    </row>
    <row r="11" spans="1:7" ht="17.25" customHeight="1" x14ac:dyDescent="0.2">
      <c r="A11" s="36" t="s">
        <v>44</v>
      </c>
      <c r="B11" s="20">
        <v>168</v>
      </c>
      <c r="C11" s="20">
        <v>0</v>
      </c>
      <c r="D11" s="20">
        <v>12964</v>
      </c>
      <c r="E11" s="20">
        <v>0</v>
      </c>
      <c r="F11" s="144">
        <v>13132</v>
      </c>
      <c r="G11" s="1"/>
    </row>
    <row r="12" spans="1:7" ht="17.25" customHeight="1" x14ac:dyDescent="0.2">
      <c r="A12" s="36" t="s">
        <v>45</v>
      </c>
      <c r="B12" s="20">
        <v>23206</v>
      </c>
      <c r="C12" s="20">
        <v>0</v>
      </c>
      <c r="D12" s="20">
        <v>13961</v>
      </c>
      <c r="E12" s="20">
        <v>0</v>
      </c>
      <c r="F12" s="144">
        <v>37167</v>
      </c>
      <c r="G12" s="1"/>
    </row>
    <row r="13" spans="1:7" ht="17.25" customHeight="1" x14ac:dyDescent="0.2">
      <c r="A13" s="36" t="s">
        <v>46</v>
      </c>
      <c r="B13" s="20">
        <v>581</v>
      </c>
      <c r="C13" s="20">
        <v>0</v>
      </c>
      <c r="D13" s="20">
        <v>0</v>
      </c>
      <c r="E13" s="20">
        <v>0</v>
      </c>
      <c r="F13" s="144">
        <v>581</v>
      </c>
      <c r="G13" s="1"/>
    </row>
    <row r="14" spans="1:7" ht="17.25" customHeight="1" x14ac:dyDescent="0.2">
      <c r="A14" s="36" t="s">
        <v>153</v>
      </c>
      <c r="B14" s="20">
        <v>97</v>
      </c>
      <c r="C14" s="20">
        <v>0</v>
      </c>
      <c r="D14" s="20">
        <v>0</v>
      </c>
      <c r="E14" s="20">
        <v>0</v>
      </c>
      <c r="F14" s="144">
        <v>97</v>
      </c>
      <c r="G14" s="1"/>
    </row>
    <row r="15" spans="1:7" ht="17.25" customHeight="1" x14ac:dyDescent="0.2">
      <c r="A15" s="36" t="s">
        <v>47</v>
      </c>
      <c r="B15" s="20">
        <v>21354</v>
      </c>
      <c r="C15" s="20">
        <v>3600</v>
      </c>
      <c r="D15" s="20">
        <v>5584</v>
      </c>
      <c r="E15" s="20">
        <v>0</v>
      </c>
      <c r="F15" s="144">
        <v>30538</v>
      </c>
      <c r="G15" s="1"/>
    </row>
    <row r="16" spans="1:7" ht="17.25" customHeight="1" x14ac:dyDescent="0.2">
      <c r="A16" s="36" t="s">
        <v>111</v>
      </c>
      <c r="B16" s="20">
        <v>527</v>
      </c>
      <c r="C16" s="20">
        <v>0</v>
      </c>
      <c r="D16" s="20">
        <v>0</v>
      </c>
      <c r="E16" s="20">
        <v>0</v>
      </c>
      <c r="F16" s="144">
        <v>527</v>
      </c>
      <c r="G16" s="1"/>
    </row>
    <row r="17" spans="1:7" ht="17.25" customHeight="1" x14ac:dyDescent="0.2">
      <c r="A17" s="36" t="s">
        <v>48</v>
      </c>
      <c r="B17" s="20">
        <v>5040</v>
      </c>
      <c r="C17" s="20">
        <v>1553</v>
      </c>
      <c r="D17" s="20">
        <v>2081</v>
      </c>
      <c r="E17" s="20">
        <v>0</v>
      </c>
      <c r="F17" s="144">
        <v>8674</v>
      </c>
      <c r="G17" s="1"/>
    </row>
    <row r="18" spans="1:7" ht="17.25" customHeight="1" x14ac:dyDescent="0.2">
      <c r="A18" s="36" t="s">
        <v>49</v>
      </c>
      <c r="B18" s="20">
        <v>70715</v>
      </c>
      <c r="C18" s="20">
        <v>0</v>
      </c>
      <c r="D18" s="20">
        <v>3176</v>
      </c>
      <c r="E18" s="20">
        <v>340</v>
      </c>
      <c r="F18" s="144">
        <v>74231</v>
      </c>
      <c r="G18" s="1"/>
    </row>
    <row r="19" spans="1:7" ht="17.25" customHeight="1" x14ac:dyDescent="0.2">
      <c r="A19" s="36" t="s">
        <v>50</v>
      </c>
      <c r="B19" s="20">
        <v>607</v>
      </c>
      <c r="C19" s="20">
        <v>0</v>
      </c>
      <c r="D19" s="20">
        <v>0</v>
      </c>
      <c r="E19" s="20">
        <v>0</v>
      </c>
      <c r="F19" s="144">
        <v>607</v>
      </c>
      <c r="G19" s="1"/>
    </row>
    <row r="20" spans="1:7" ht="17.25" customHeight="1" x14ac:dyDescent="0.2">
      <c r="A20" s="36" t="s">
        <v>51</v>
      </c>
      <c r="B20" s="20">
        <v>9475</v>
      </c>
      <c r="C20" s="20">
        <v>13178</v>
      </c>
      <c r="D20" s="20">
        <v>12039</v>
      </c>
      <c r="E20" s="20">
        <v>0</v>
      </c>
      <c r="F20" s="144">
        <v>34692</v>
      </c>
      <c r="G20" s="1"/>
    </row>
    <row r="21" spans="1:7" ht="17.25" customHeight="1" x14ac:dyDescent="0.2">
      <c r="A21" s="36" t="s">
        <v>52</v>
      </c>
      <c r="B21" s="20">
        <v>27726</v>
      </c>
      <c r="C21" s="20">
        <v>10455</v>
      </c>
      <c r="D21" s="20">
        <v>7318</v>
      </c>
      <c r="E21" s="20">
        <v>671</v>
      </c>
      <c r="F21" s="144">
        <v>46170</v>
      </c>
      <c r="G21" s="1"/>
    </row>
    <row r="22" spans="1:7" ht="17.25" customHeight="1" x14ac:dyDescent="0.2">
      <c r="A22" s="36" t="s">
        <v>53</v>
      </c>
      <c r="B22" s="20">
        <v>18755</v>
      </c>
      <c r="C22" s="20">
        <v>1604</v>
      </c>
      <c r="D22" s="20">
        <v>0</v>
      </c>
      <c r="E22" s="20">
        <v>0</v>
      </c>
      <c r="F22" s="144">
        <v>20359</v>
      </c>
      <c r="G22" s="1"/>
    </row>
    <row r="23" spans="1:7" ht="17.25" customHeight="1" x14ac:dyDescent="0.2">
      <c r="A23" s="36" t="s">
        <v>54</v>
      </c>
      <c r="B23" s="20">
        <v>103842</v>
      </c>
      <c r="C23" s="20">
        <v>30380</v>
      </c>
      <c r="D23" s="20">
        <v>16896</v>
      </c>
      <c r="E23" s="20">
        <v>0</v>
      </c>
      <c r="F23" s="144">
        <v>151118</v>
      </c>
      <c r="G23" s="1"/>
    </row>
    <row r="24" spans="1:7" ht="17.25" customHeight="1" x14ac:dyDescent="0.2">
      <c r="A24" s="36" t="s">
        <v>112</v>
      </c>
      <c r="B24" s="20">
        <v>509</v>
      </c>
      <c r="C24" s="20">
        <v>0</v>
      </c>
      <c r="D24" s="20">
        <v>0</v>
      </c>
      <c r="E24" s="20">
        <v>0</v>
      </c>
      <c r="F24" s="144">
        <v>509</v>
      </c>
      <c r="G24" s="1"/>
    </row>
    <row r="25" spans="1:7" ht="17.25" customHeight="1" x14ac:dyDescent="0.2">
      <c r="A25" s="36" t="s">
        <v>55</v>
      </c>
      <c r="B25" s="20">
        <v>1845</v>
      </c>
      <c r="C25" s="20">
        <v>2711</v>
      </c>
      <c r="D25" s="20">
        <v>3527</v>
      </c>
      <c r="E25" s="20">
        <v>0</v>
      </c>
      <c r="F25" s="144">
        <v>8083</v>
      </c>
      <c r="G25" s="1"/>
    </row>
    <row r="26" spans="1:7" ht="17.25" customHeight="1" thickBot="1" x14ac:dyDescent="0.25">
      <c r="A26" s="36"/>
      <c r="B26" s="145"/>
      <c r="C26" s="145"/>
      <c r="D26" s="145"/>
      <c r="E26" s="145"/>
      <c r="F26" s="184"/>
      <c r="G26" s="1"/>
    </row>
    <row r="27" spans="1:7" ht="17.25" customHeight="1" x14ac:dyDescent="0.2">
      <c r="A27" s="27" t="s">
        <v>56</v>
      </c>
      <c r="B27" s="119">
        <v>284447</v>
      </c>
      <c r="C27" s="119">
        <v>63481</v>
      </c>
      <c r="D27" s="119">
        <v>77546</v>
      </c>
      <c r="E27" s="119">
        <v>1011</v>
      </c>
      <c r="F27" s="144">
        <v>426485</v>
      </c>
      <c r="G27" s="1"/>
    </row>
    <row r="28" spans="1:7" ht="17.25" customHeight="1" x14ac:dyDescent="0.2">
      <c r="A28" s="36"/>
      <c r="B28" s="31"/>
      <c r="C28" s="31"/>
      <c r="D28" s="31"/>
      <c r="E28" s="31"/>
      <c r="F28" s="31"/>
    </row>
    <row r="29" spans="1:7" x14ac:dyDescent="0.2">
      <c r="F29" s="62"/>
    </row>
  </sheetData>
  <pageMargins left="0.7" right="0.50347222222222221" top="0.75" bottom="0.75" header="0.3" footer="0.3"/>
  <pageSetup orientation="portrait" r:id="rId1"/>
  <headerFooter>
    <oddHeader>&amp;C2016 Washington Timber Harvest Report</oddHeader>
    <oddFooter>&amp;Civ</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Layout" topLeftCell="A7" zoomScaleNormal="100" workbookViewId="0">
      <selection activeCell="B30" sqref="B30"/>
    </sheetView>
  </sheetViews>
  <sheetFormatPr defaultRowHeight="12.75" x14ac:dyDescent="0.2"/>
  <cols>
    <col min="1" max="1" width="19.140625" customWidth="1"/>
    <col min="2" max="2" width="13" customWidth="1"/>
    <col min="3" max="3" width="12.42578125" customWidth="1"/>
    <col min="4" max="4" width="12.28515625" customWidth="1"/>
    <col min="5" max="6" width="14.140625" customWidth="1"/>
    <col min="7" max="7" width="9.7109375" bestFit="1" customWidth="1"/>
  </cols>
  <sheetData>
    <row r="1" spans="1:6" ht="42.75" customHeight="1" x14ac:dyDescent="0.2">
      <c r="F1" s="29" t="s">
        <v>81</v>
      </c>
    </row>
    <row r="2" spans="1:6" ht="15.75" customHeight="1" x14ac:dyDescent="0.25">
      <c r="D2" s="21"/>
      <c r="E2" s="21"/>
      <c r="F2" s="30" t="s">
        <v>30</v>
      </c>
    </row>
    <row r="3" spans="1:6" ht="18.75" customHeight="1" x14ac:dyDescent="0.2">
      <c r="F3" s="28" t="s">
        <v>28</v>
      </c>
    </row>
    <row r="4" spans="1:6" ht="16.5" customHeight="1" x14ac:dyDescent="0.2">
      <c r="F4" s="22"/>
    </row>
    <row r="5" spans="1:6" ht="16.5" customHeight="1" x14ac:dyDescent="0.2">
      <c r="F5" s="22"/>
    </row>
    <row r="6" spans="1:6" ht="16.5" customHeight="1" x14ac:dyDescent="0.2">
      <c r="F6" s="22"/>
    </row>
    <row r="7" spans="1:6" ht="16.5" customHeight="1" x14ac:dyDescent="0.2"/>
    <row r="8" spans="1:6" ht="16.5" customHeight="1" x14ac:dyDescent="0.2"/>
    <row r="9" spans="1:6" ht="14.25" customHeight="1" x14ac:dyDescent="0.2">
      <c r="A9" s="69"/>
      <c r="B9" s="70" t="s">
        <v>33</v>
      </c>
      <c r="C9" s="70" t="s">
        <v>35</v>
      </c>
      <c r="D9" s="70" t="s">
        <v>36</v>
      </c>
      <c r="E9" s="70" t="s">
        <v>4</v>
      </c>
      <c r="F9" s="70" t="s">
        <v>7</v>
      </c>
    </row>
    <row r="10" spans="1:6" x14ac:dyDescent="0.2">
      <c r="A10" s="69" t="s">
        <v>110</v>
      </c>
      <c r="B10" s="72" t="s">
        <v>34</v>
      </c>
      <c r="C10" s="72" t="s">
        <v>34</v>
      </c>
      <c r="D10" s="72" t="s">
        <v>34</v>
      </c>
      <c r="E10" s="72" t="s">
        <v>37</v>
      </c>
      <c r="F10" s="72" t="s">
        <v>8</v>
      </c>
    </row>
    <row r="11" spans="1:6" ht="17.25" customHeight="1" x14ac:dyDescent="0.2">
      <c r="A11" s="36" t="s">
        <v>57</v>
      </c>
      <c r="B11" s="60">
        <v>139311</v>
      </c>
      <c r="C11" s="60">
        <v>44062</v>
      </c>
      <c r="D11" s="60">
        <v>1978</v>
      </c>
      <c r="E11" s="60">
        <v>505</v>
      </c>
      <c r="F11" s="67">
        <v>185856</v>
      </c>
    </row>
    <row r="12" spans="1:6" ht="17.25" customHeight="1" x14ac:dyDescent="0.2">
      <c r="A12" s="36" t="s">
        <v>60</v>
      </c>
      <c r="B12" s="60">
        <v>43218</v>
      </c>
      <c r="C12" s="60">
        <v>33272</v>
      </c>
      <c r="D12" s="60">
        <v>0</v>
      </c>
      <c r="E12" s="60">
        <v>1922</v>
      </c>
      <c r="F12" s="67">
        <v>78412</v>
      </c>
    </row>
    <row r="13" spans="1:6" ht="17.25" customHeight="1" x14ac:dyDescent="0.2">
      <c r="A13" s="36" t="s">
        <v>61</v>
      </c>
      <c r="B13" s="60">
        <v>202856</v>
      </c>
      <c r="C13" s="60">
        <v>38919</v>
      </c>
      <c r="D13" s="60">
        <v>0</v>
      </c>
      <c r="E13" s="60">
        <v>75</v>
      </c>
      <c r="F13" s="67">
        <v>241850</v>
      </c>
    </row>
    <row r="14" spans="1:6" ht="17.25" customHeight="1" x14ac:dyDescent="0.2">
      <c r="A14" s="36" t="s">
        <v>62</v>
      </c>
      <c r="B14" s="60">
        <v>234801</v>
      </c>
      <c r="C14" s="60">
        <v>52571</v>
      </c>
      <c r="D14" s="60">
        <v>7986</v>
      </c>
      <c r="E14" s="60">
        <v>22544</v>
      </c>
      <c r="F14" s="67">
        <v>317902</v>
      </c>
    </row>
    <row r="15" spans="1:6" ht="17.25" customHeight="1" x14ac:dyDescent="0.2">
      <c r="A15" s="36" t="s">
        <v>63</v>
      </c>
      <c r="B15" s="60">
        <v>6798</v>
      </c>
      <c r="C15" s="60">
        <v>0</v>
      </c>
      <c r="D15" s="60">
        <v>0</v>
      </c>
      <c r="E15" s="60">
        <v>743</v>
      </c>
      <c r="F15" s="67">
        <v>7541</v>
      </c>
    </row>
    <row r="16" spans="1:6" ht="17.25" customHeight="1" x14ac:dyDescent="0.2">
      <c r="A16" s="36" t="s">
        <v>64</v>
      </c>
      <c r="B16" s="60">
        <v>59713</v>
      </c>
      <c r="C16" s="60">
        <v>32289</v>
      </c>
      <c r="D16" s="60">
        <v>0</v>
      </c>
      <c r="E16" s="60">
        <v>0</v>
      </c>
      <c r="F16" s="67">
        <v>92002</v>
      </c>
    </row>
    <row r="17" spans="1:7" ht="17.25" customHeight="1" x14ac:dyDescent="0.2">
      <c r="A17" s="36" t="s">
        <v>65</v>
      </c>
      <c r="B17" s="60">
        <v>64792</v>
      </c>
      <c r="C17" s="60">
        <v>10442</v>
      </c>
      <c r="D17" s="60">
        <v>0</v>
      </c>
      <c r="E17" s="60">
        <v>849</v>
      </c>
      <c r="F17" s="67">
        <v>76083</v>
      </c>
    </row>
    <row r="18" spans="1:7" ht="17.25" customHeight="1" x14ac:dyDescent="0.2">
      <c r="A18" s="36" t="s">
        <v>66</v>
      </c>
      <c r="B18" s="60">
        <v>21913</v>
      </c>
      <c r="C18" s="60">
        <v>3629</v>
      </c>
      <c r="D18" s="60">
        <v>0</v>
      </c>
      <c r="E18" s="60">
        <v>1838</v>
      </c>
      <c r="F18" s="67">
        <v>27380</v>
      </c>
    </row>
    <row r="19" spans="1:7" ht="17.25" customHeight="1" x14ac:dyDescent="0.2">
      <c r="A19" s="36" t="s">
        <v>67</v>
      </c>
      <c r="B19" s="60">
        <v>319370</v>
      </c>
      <c r="C19" s="60">
        <v>41498</v>
      </c>
      <c r="D19" s="60">
        <v>9538</v>
      </c>
      <c r="E19" s="60">
        <v>11</v>
      </c>
      <c r="F19" s="67">
        <v>370417</v>
      </c>
    </row>
    <row r="20" spans="1:7" ht="17.25" customHeight="1" x14ac:dyDescent="0.2">
      <c r="A20" s="36" t="s">
        <v>68</v>
      </c>
      <c r="B20" s="60">
        <v>45426</v>
      </c>
      <c r="C20" s="60">
        <v>12581</v>
      </c>
      <c r="D20" s="60">
        <v>0</v>
      </c>
      <c r="E20" s="60">
        <v>87</v>
      </c>
      <c r="F20" s="67">
        <v>58094</v>
      </c>
    </row>
    <row r="21" spans="1:7" ht="17.25" customHeight="1" x14ac:dyDescent="0.2">
      <c r="A21" s="36" t="s">
        <v>69</v>
      </c>
      <c r="B21" s="60">
        <v>200738</v>
      </c>
      <c r="C21" s="60">
        <v>29861</v>
      </c>
      <c r="D21" s="60">
        <v>0</v>
      </c>
      <c r="E21" s="60">
        <v>0</v>
      </c>
      <c r="F21" s="67">
        <v>230599</v>
      </c>
    </row>
    <row r="22" spans="1:7" ht="17.25" customHeight="1" x14ac:dyDescent="0.2">
      <c r="A22" s="36" t="s">
        <v>70</v>
      </c>
      <c r="B22" s="60">
        <v>105486</v>
      </c>
      <c r="C22" s="60">
        <v>1623</v>
      </c>
      <c r="D22" s="60">
        <v>6922</v>
      </c>
      <c r="E22" s="60">
        <v>2667</v>
      </c>
      <c r="F22" s="67">
        <v>116698</v>
      </c>
    </row>
    <row r="23" spans="1:7" ht="17.25" customHeight="1" x14ac:dyDescent="0.2">
      <c r="A23" s="36" t="s">
        <v>71</v>
      </c>
      <c r="B23" s="60">
        <v>840</v>
      </c>
      <c r="C23" s="60">
        <v>0</v>
      </c>
      <c r="D23" s="60">
        <v>0</v>
      </c>
      <c r="E23" s="60">
        <v>5</v>
      </c>
      <c r="F23" s="67">
        <v>845</v>
      </c>
    </row>
    <row r="24" spans="1:7" ht="17.25" customHeight="1" x14ac:dyDescent="0.2">
      <c r="A24" s="36" t="s">
        <v>72</v>
      </c>
      <c r="B24" s="60">
        <v>55967</v>
      </c>
      <c r="C24" s="60">
        <v>54993</v>
      </c>
      <c r="D24" s="60">
        <v>1618</v>
      </c>
      <c r="E24" s="60">
        <v>0</v>
      </c>
      <c r="F24" s="67">
        <v>112578</v>
      </c>
    </row>
    <row r="25" spans="1:7" ht="17.25" customHeight="1" x14ac:dyDescent="0.2">
      <c r="A25" s="36" t="s">
        <v>73</v>
      </c>
      <c r="B25" s="60">
        <v>66125</v>
      </c>
      <c r="C25" s="60">
        <v>2030</v>
      </c>
      <c r="D25" s="60">
        <v>11021</v>
      </c>
      <c r="E25" s="60">
        <v>1217</v>
      </c>
      <c r="F25" s="67">
        <v>80393</v>
      </c>
    </row>
    <row r="26" spans="1:7" ht="17.25" customHeight="1" x14ac:dyDescent="0.2">
      <c r="A26" s="36" t="s">
        <v>74</v>
      </c>
      <c r="B26" s="60">
        <v>40917</v>
      </c>
      <c r="C26" s="60">
        <v>44816</v>
      </c>
      <c r="D26" s="60">
        <v>225</v>
      </c>
      <c r="E26" s="60">
        <v>380</v>
      </c>
      <c r="F26" s="67">
        <v>86338</v>
      </c>
    </row>
    <row r="27" spans="1:7" ht="17.25" customHeight="1" x14ac:dyDescent="0.2">
      <c r="A27" s="36" t="s">
        <v>75</v>
      </c>
      <c r="B27" s="60">
        <v>51931</v>
      </c>
      <c r="C27" s="60">
        <v>39845</v>
      </c>
      <c r="D27" s="60">
        <v>3806</v>
      </c>
      <c r="E27" s="60">
        <v>0</v>
      </c>
      <c r="F27" s="67">
        <v>95582</v>
      </c>
    </row>
    <row r="28" spans="1:7" ht="17.25" customHeight="1" x14ac:dyDescent="0.2">
      <c r="A28" s="36" t="s">
        <v>76</v>
      </c>
      <c r="B28" s="60">
        <v>49312</v>
      </c>
      <c r="C28" s="60">
        <v>13001</v>
      </c>
      <c r="D28" s="60">
        <v>0</v>
      </c>
      <c r="E28" s="60">
        <v>581</v>
      </c>
      <c r="F28" s="67">
        <v>62894</v>
      </c>
    </row>
    <row r="29" spans="1:7" ht="17.25" customHeight="1" x14ac:dyDescent="0.2">
      <c r="A29" s="36" t="s">
        <v>77</v>
      </c>
      <c r="B29" s="60">
        <v>36560</v>
      </c>
      <c r="C29" s="60">
        <v>15241</v>
      </c>
      <c r="D29" s="60">
        <v>0</v>
      </c>
      <c r="E29" s="60">
        <v>0</v>
      </c>
      <c r="F29" s="67">
        <v>51801</v>
      </c>
    </row>
    <row r="30" spans="1:7" ht="17.25" customHeight="1" thickBot="1" x14ac:dyDescent="0.25">
      <c r="A30" s="36"/>
      <c r="B30" s="147"/>
      <c r="C30" s="147"/>
      <c r="D30" s="147"/>
      <c r="E30" s="147"/>
      <c r="F30" s="146"/>
    </row>
    <row r="31" spans="1:7" ht="17.25" customHeight="1" x14ac:dyDescent="0.2">
      <c r="A31" s="106" t="s">
        <v>79</v>
      </c>
      <c r="B31" s="67">
        <v>1746074</v>
      </c>
      <c r="C31" s="67">
        <v>470673</v>
      </c>
      <c r="D31" s="67">
        <v>43094</v>
      </c>
      <c r="E31" s="67">
        <v>33424</v>
      </c>
      <c r="F31" s="67">
        <v>2293265</v>
      </c>
      <c r="G31" s="62"/>
    </row>
    <row r="32" spans="1:7" ht="17.25" customHeight="1" x14ac:dyDescent="0.2">
      <c r="A32" s="21"/>
      <c r="B32" s="74"/>
      <c r="C32" s="74"/>
      <c r="D32" s="74"/>
      <c r="E32" s="74"/>
      <c r="F32" s="74"/>
    </row>
    <row r="33" spans="1:6" ht="17.25" customHeight="1" thickBot="1" x14ac:dyDescent="0.25">
      <c r="B33" s="154"/>
      <c r="C33" s="154"/>
      <c r="D33" s="154"/>
      <c r="E33" s="154"/>
      <c r="F33" s="154"/>
    </row>
    <row r="34" spans="1:6" x14ac:dyDescent="0.2">
      <c r="A34" s="27" t="s">
        <v>80</v>
      </c>
      <c r="B34" s="119">
        <f>B31+'Eastside counties and owners'!B27</f>
        <v>2030521</v>
      </c>
      <c r="C34" s="119">
        <f>C31+'Eastside counties and owners'!C27</f>
        <v>534154</v>
      </c>
      <c r="D34" s="119">
        <f>D31+'Eastside counties and owners'!D27</f>
        <v>120640</v>
      </c>
      <c r="E34" s="119">
        <f>E31+'Eastside counties and owners'!E27</f>
        <v>34435</v>
      </c>
      <c r="F34" s="119">
        <f>F31+'Eastside counties and owners'!F27</f>
        <v>2719750</v>
      </c>
    </row>
  </sheetData>
  <pageMargins left="0.7" right="0.50347222222222221" top="0.75" bottom="0.75" header="0.3" footer="0.3"/>
  <pageSetup orientation="portrait" r:id="rId1"/>
  <headerFooter>
    <oddHeader>&amp;C2016 Washington Timber Harvest Report</oddHeader>
    <oddFooter>&amp;Cv</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view="pageLayout" topLeftCell="A2" zoomScaleNormal="100" workbookViewId="0">
      <selection activeCell="I35" sqref="I35"/>
    </sheetView>
  </sheetViews>
  <sheetFormatPr defaultRowHeight="12.75" x14ac:dyDescent="0.2"/>
  <cols>
    <col min="1" max="1" width="16" customWidth="1"/>
    <col min="2" max="2" width="9.7109375" customWidth="1"/>
    <col min="3" max="3" width="8.42578125" customWidth="1"/>
    <col min="4" max="4" width="8" customWidth="1"/>
    <col min="5" max="5" width="11.140625" customWidth="1"/>
    <col min="6" max="6" width="7" customWidth="1"/>
    <col min="7" max="7" width="8.7109375" customWidth="1"/>
    <col min="8" max="8" width="5.85546875" customWidth="1"/>
    <col min="9" max="9" width="10.140625" customWidth="1"/>
    <col min="10" max="10" width="9.140625" customWidth="1"/>
    <col min="11" max="11" width="4.140625" customWidth="1"/>
  </cols>
  <sheetData>
    <row r="1" spans="1:11" ht="37.5" customHeight="1" x14ac:dyDescent="0.2">
      <c r="J1" s="29" t="s">
        <v>58</v>
      </c>
    </row>
    <row r="2" spans="1:11" ht="16.5" customHeight="1" x14ac:dyDescent="0.25">
      <c r="J2" s="30" t="s">
        <v>27</v>
      </c>
    </row>
    <row r="3" spans="1:11" ht="18.75" customHeight="1" x14ac:dyDescent="0.2">
      <c r="J3" s="28" t="s">
        <v>28</v>
      </c>
    </row>
    <row r="4" spans="1:11" ht="20.25" customHeight="1" x14ac:dyDescent="0.2"/>
    <row r="5" spans="1:11" ht="20.25" customHeight="1" x14ac:dyDescent="0.2"/>
    <row r="6" spans="1:11" ht="20.25" customHeight="1" x14ac:dyDescent="0.2">
      <c r="A6" s="7"/>
      <c r="B6" s="26"/>
      <c r="C6" s="26"/>
      <c r="D6" s="26"/>
      <c r="E6" s="137" t="s">
        <v>124</v>
      </c>
      <c r="F6" s="136"/>
      <c r="G6" s="136"/>
      <c r="H6" s="136"/>
      <c r="I6" s="136"/>
    </row>
    <row r="7" spans="1:11" ht="20.25" customHeight="1" x14ac:dyDescent="0.2">
      <c r="A7" s="23"/>
      <c r="B7" s="23"/>
      <c r="C7" s="23"/>
      <c r="D7" s="23"/>
      <c r="E7" s="23"/>
    </row>
    <row r="8" spans="1:11" x14ac:dyDescent="0.2">
      <c r="A8" s="25"/>
      <c r="B8" s="35" t="s">
        <v>106</v>
      </c>
      <c r="C8" s="35" t="s">
        <v>11</v>
      </c>
      <c r="D8" s="35" t="s">
        <v>1</v>
      </c>
      <c r="E8" s="35" t="s">
        <v>2</v>
      </c>
      <c r="F8" s="35" t="s">
        <v>4</v>
      </c>
      <c r="G8" s="35" t="s">
        <v>4</v>
      </c>
      <c r="H8" s="35" t="s">
        <v>9</v>
      </c>
      <c r="I8" s="35" t="s">
        <v>4</v>
      </c>
      <c r="J8" s="35" t="s">
        <v>7</v>
      </c>
    </row>
    <row r="9" spans="1:11" ht="13.5" thickBot="1" x14ac:dyDescent="0.25">
      <c r="A9" s="107" t="s">
        <v>107</v>
      </c>
      <c r="B9" s="63" t="s">
        <v>0</v>
      </c>
      <c r="C9" s="63" t="s">
        <v>12</v>
      </c>
      <c r="D9" s="63" t="s">
        <v>14</v>
      </c>
      <c r="E9" s="64" t="s">
        <v>3</v>
      </c>
      <c r="F9" s="64" t="s">
        <v>21</v>
      </c>
      <c r="G9" s="63" t="s">
        <v>5</v>
      </c>
      <c r="H9" s="63" t="s">
        <v>10</v>
      </c>
      <c r="I9" s="65" t="s">
        <v>6</v>
      </c>
      <c r="J9" s="64" t="s">
        <v>8</v>
      </c>
    </row>
    <row r="10" spans="1:11" ht="24.75" customHeight="1" x14ac:dyDescent="0.2">
      <c r="A10" s="37" t="s">
        <v>24</v>
      </c>
      <c r="B10" s="60">
        <v>67811</v>
      </c>
      <c r="C10" s="60">
        <v>13976</v>
      </c>
      <c r="D10" s="60">
        <v>2334</v>
      </c>
      <c r="E10" s="60">
        <v>16982</v>
      </c>
      <c r="F10" s="60">
        <v>0</v>
      </c>
      <c r="G10" s="60">
        <v>7089</v>
      </c>
      <c r="H10" s="60">
        <v>0</v>
      </c>
      <c r="I10" s="60">
        <v>0</v>
      </c>
      <c r="J10" s="67">
        <v>108192</v>
      </c>
      <c r="K10" s="183"/>
    </row>
    <row r="11" spans="1:11" ht="24.75" customHeight="1" x14ac:dyDescent="0.2">
      <c r="A11" s="36" t="s">
        <v>23</v>
      </c>
      <c r="B11" s="60">
        <v>24186</v>
      </c>
      <c r="C11" s="60">
        <v>6300</v>
      </c>
      <c r="D11" s="60">
        <v>2771</v>
      </c>
      <c r="E11" s="60">
        <v>4218</v>
      </c>
      <c r="F11" s="60">
        <v>0</v>
      </c>
      <c r="G11" s="60">
        <v>6834</v>
      </c>
      <c r="H11" s="60">
        <v>0</v>
      </c>
      <c r="I11" s="60">
        <v>0</v>
      </c>
      <c r="J11" s="67">
        <v>44309</v>
      </c>
      <c r="K11" s="183"/>
    </row>
    <row r="12" spans="1:11" ht="24.75" customHeight="1" x14ac:dyDescent="0.2">
      <c r="A12" s="36" t="s">
        <v>25</v>
      </c>
      <c r="B12" s="60">
        <v>19747</v>
      </c>
      <c r="C12" s="60">
        <v>9307</v>
      </c>
      <c r="D12" s="60">
        <v>1166</v>
      </c>
      <c r="E12" s="60">
        <v>12321</v>
      </c>
      <c r="F12" s="60">
        <v>1</v>
      </c>
      <c r="G12" s="60">
        <v>74505</v>
      </c>
      <c r="H12" s="60">
        <v>0</v>
      </c>
      <c r="I12" s="60">
        <v>11102</v>
      </c>
      <c r="J12" s="67">
        <v>128149</v>
      </c>
      <c r="K12" s="183"/>
    </row>
    <row r="13" spans="1:11" ht="24.75" customHeight="1" x14ac:dyDescent="0.2">
      <c r="A13" s="36" t="s">
        <v>26</v>
      </c>
      <c r="B13" s="149">
        <v>1544</v>
      </c>
      <c r="C13" s="149">
        <v>10</v>
      </c>
      <c r="D13" s="149">
        <v>333</v>
      </c>
      <c r="E13" s="149">
        <v>686</v>
      </c>
      <c r="F13" s="149">
        <v>0</v>
      </c>
      <c r="G13" s="149">
        <v>1224</v>
      </c>
      <c r="H13" s="149">
        <v>0</v>
      </c>
      <c r="I13" s="149">
        <v>0</v>
      </c>
      <c r="J13" s="118">
        <v>3797</v>
      </c>
      <c r="K13" s="183"/>
    </row>
    <row r="14" spans="1:11" ht="24.75" customHeight="1" x14ac:dyDescent="0.2">
      <c r="A14" s="27" t="s">
        <v>15</v>
      </c>
      <c r="B14" s="61">
        <v>113288</v>
      </c>
      <c r="C14" s="61">
        <v>29593</v>
      </c>
      <c r="D14" s="61">
        <v>6604</v>
      </c>
      <c r="E14" s="61">
        <v>34207</v>
      </c>
      <c r="F14" s="61">
        <v>1</v>
      </c>
      <c r="G14" s="61">
        <v>89652</v>
      </c>
      <c r="H14" s="61">
        <v>0</v>
      </c>
      <c r="I14" s="61">
        <v>11102</v>
      </c>
      <c r="J14" s="67">
        <v>284447</v>
      </c>
      <c r="K14" s="183"/>
    </row>
    <row r="15" spans="1:11" ht="24.75" customHeight="1" x14ac:dyDescent="0.2">
      <c r="A15" s="36"/>
      <c r="B15" s="60"/>
      <c r="C15" s="60"/>
      <c r="D15" s="60"/>
      <c r="E15" s="60"/>
      <c r="F15" s="60"/>
      <c r="G15" s="60"/>
      <c r="H15" s="60"/>
      <c r="I15" s="60"/>
      <c r="J15" s="67">
        <v>0</v>
      </c>
      <c r="K15" s="183"/>
    </row>
    <row r="16" spans="1:11" ht="24.75" customHeight="1" x14ac:dyDescent="0.2">
      <c r="A16" s="36" t="s">
        <v>39</v>
      </c>
      <c r="B16" s="60">
        <v>34622</v>
      </c>
      <c r="C16" s="60">
        <v>8000</v>
      </c>
      <c r="D16" s="60">
        <v>1363</v>
      </c>
      <c r="E16" s="60">
        <v>8151</v>
      </c>
      <c r="F16" s="60">
        <v>838</v>
      </c>
      <c r="G16" s="60">
        <v>10498</v>
      </c>
      <c r="H16" s="60">
        <v>9</v>
      </c>
      <c r="I16" s="60">
        <v>0</v>
      </c>
      <c r="J16" s="67">
        <v>63481</v>
      </c>
      <c r="K16" s="183"/>
    </row>
    <row r="17" spans="1:11" ht="24.75" customHeight="1" x14ac:dyDescent="0.2">
      <c r="A17" s="36" t="s">
        <v>41</v>
      </c>
      <c r="B17" s="60">
        <v>476</v>
      </c>
      <c r="C17" s="60">
        <v>107</v>
      </c>
      <c r="D17" s="60">
        <v>2</v>
      </c>
      <c r="E17" s="60">
        <v>49</v>
      </c>
      <c r="F17" s="60">
        <v>1</v>
      </c>
      <c r="G17" s="60">
        <v>376</v>
      </c>
      <c r="H17" s="60">
        <v>0</v>
      </c>
      <c r="I17" s="60">
        <v>0</v>
      </c>
      <c r="J17" s="67">
        <v>1011</v>
      </c>
      <c r="K17" s="183"/>
    </row>
    <row r="18" spans="1:11" ht="24.75" customHeight="1" x14ac:dyDescent="0.2">
      <c r="A18" s="36" t="s">
        <v>40</v>
      </c>
      <c r="B18" s="149">
        <v>24846</v>
      </c>
      <c r="C18" s="149">
        <v>11610</v>
      </c>
      <c r="D18" s="149">
        <v>2892</v>
      </c>
      <c r="E18" s="149">
        <v>3196</v>
      </c>
      <c r="F18" s="149">
        <v>1028</v>
      </c>
      <c r="G18" s="149">
        <v>33937</v>
      </c>
      <c r="H18" s="149">
        <v>37</v>
      </c>
      <c r="I18" s="149">
        <v>0</v>
      </c>
      <c r="J18" s="118">
        <v>77546</v>
      </c>
      <c r="K18" s="183"/>
    </row>
    <row r="19" spans="1:11" ht="24.75" customHeight="1" x14ac:dyDescent="0.2">
      <c r="A19" s="27" t="s">
        <v>16</v>
      </c>
      <c r="B19" s="61">
        <v>59944</v>
      </c>
      <c r="C19" s="61">
        <v>19717</v>
      </c>
      <c r="D19" s="61">
        <v>4257</v>
      </c>
      <c r="E19" s="61">
        <v>11396</v>
      </c>
      <c r="F19" s="61">
        <v>1867</v>
      </c>
      <c r="G19" s="61">
        <v>44811</v>
      </c>
      <c r="H19" s="61">
        <v>46</v>
      </c>
      <c r="I19" s="61">
        <v>0</v>
      </c>
      <c r="J19" s="67">
        <v>142038</v>
      </c>
      <c r="K19" s="183"/>
    </row>
    <row r="20" spans="1:11" ht="24.75" customHeight="1" thickBot="1" x14ac:dyDescent="0.25">
      <c r="A20" s="36"/>
      <c r="B20" s="150"/>
      <c r="C20" s="150"/>
      <c r="D20" s="150"/>
      <c r="E20" s="150"/>
      <c r="F20" s="150"/>
      <c r="G20" s="150"/>
      <c r="H20" s="150"/>
      <c r="I20" s="150"/>
      <c r="J20" s="151"/>
      <c r="K20" s="183"/>
    </row>
    <row r="21" spans="1:11" ht="24.75" customHeight="1" x14ac:dyDescent="0.2">
      <c r="A21" s="27" t="s">
        <v>17</v>
      </c>
      <c r="B21" s="67">
        <v>173232</v>
      </c>
      <c r="C21" s="67">
        <v>49310</v>
      </c>
      <c r="D21" s="67">
        <v>10861</v>
      </c>
      <c r="E21" s="67">
        <v>45603</v>
      </c>
      <c r="F21" s="67">
        <v>1868</v>
      </c>
      <c r="G21" s="67">
        <v>134463</v>
      </c>
      <c r="H21" s="67">
        <v>46</v>
      </c>
      <c r="I21" s="67">
        <v>11102</v>
      </c>
      <c r="J21" s="67">
        <v>426485</v>
      </c>
      <c r="K21" s="183"/>
    </row>
    <row r="22" spans="1:11" x14ac:dyDescent="0.2">
      <c r="H22" s="62"/>
      <c r="J22" s="62"/>
    </row>
  </sheetData>
  <pageMargins left="0.7" right="0.13541666666666666" top="0.75" bottom="0.75" header="0.3" footer="0.2"/>
  <pageSetup orientation="portrait" r:id="rId1"/>
  <headerFooter>
    <oddHeader>&amp;C2016 Washington Timber Harvest Report</oddHeader>
    <oddFooter>&amp;Cvi</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topLeftCell="A4" zoomScaleNormal="100" workbookViewId="0">
      <selection activeCell="I35" sqref="I35"/>
    </sheetView>
  </sheetViews>
  <sheetFormatPr defaultRowHeight="12.75" x14ac:dyDescent="0.2"/>
  <cols>
    <col min="1" max="1" width="15.28515625" customWidth="1"/>
    <col min="2" max="2" width="10.140625" customWidth="1"/>
    <col min="3" max="3" width="8.42578125" customWidth="1"/>
    <col min="4" max="4" width="7.42578125" customWidth="1"/>
    <col min="5" max="5" width="10" customWidth="1"/>
    <col min="6" max="6" width="6.7109375" customWidth="1"/>
    <col min="7" max="7" width="9.5703125" customWidth="1"/>
    <col min="8" max="8" width="8" customWidth="1"/>
    <col min="9" max="10" width="10.28515625" customWidth="1"/>
  </cols>
  <sheetData>
    <row r="1" spans="1:10" ht="37.5" customHeight="1" x14ac:dyDescent="0.2">
      <c r="A1" s="41"/>
      <c r="B1" s="41"/>
      <c r="C1" s="41"/>
      <c r="D1" s="41"/>
      <c r="E1" s="41"/>
      <c r="F1" s="41"/>
      <c r="G1" s="41"/>
      <c r="H1" s="41"/>
      <c r="I1" s="41"/>
      <c r="J1" s="48" t="s">
        <v>32</v>
      </c>
    </row>
    <row r="2" spans="1:10" ht="16.5" customHeight="1" x14ac:dyDescent="0.25">
      <c r="J2" s="30" t="s">
        <v>27</v>
      </c>
    </row>
    <row r="3" spans="1:10" ht="18.75" customHeight="1" x14ac:dyDescent="0.2">
      <c r="J3" s="28" t="s">
        <v>28</v>
      </c>
    </row>
    <row r="4" spans="1:10" ht="20.25" customHeight="1" x14ac:dyDescent="0.2"/>
    <row r="5" spans="1:10" ht="20.25" customHeight="1" x14ac:dyDescent="0.2"/>
    <row r="6" spans="1:10" ht="15.75" customHeight="1" x14ac:dyDescent="0.2">
      <c r="A6" s="7"/>
      <c r="B6" s="26"/>
      <c r="C6" s="26"/>
      <c r="D6" s="26"/>
      <c r="E6" s="137" t="s">
        <v>124</v>
      </c>
      <c r="F6" s="136"/>
      <c r="G6" s="136"/>
      <c r="H6" s="136"/>
      <c r="I6" s="136"/>
    </row>
    <row r="7" spans="1:10" ht="20.25" customHeight="1" x14ac:dyDescent="0.2">
      <c r="A7" s="23"/>
      <c r="B7" s="23"/>
      <c r="C7" s="23"/>
      <c r="D7" s="23"/>
      <c r="E7" s="23"/>
    </row>
    <row r="8" spans="1:10" x14ac:dyDescent="0.2">
      <c r="A8" s="25"/>
      <c r="B8" s="35" t="s">
        <v>106</v>
      </c>
      <c r="C8" s="35" t="s">
        <v>11</v>
      </c>
      <c r="D8" s="35"/>
      <c r="E8" s="35" t="s">
        <v>2</v>
      </c>
      <c r="F8" s="35" t="s">
        <v>4</v>
      </c>
      <c r="G8" s="35" t="s">
        <v>4</v>
      </c>
      <c r="H8" s="35" t="s">
        <v>9</v>
      </c>
      <c r="I8" s="35" t="s">
        <v>4</v>
      </c>
      <c r="J8" s="35" t="s">
        <v>7</v>
      </c>
    </row>
    <row r="9" spans="1:10" ht="13.5" thickBot="1" x14ac:dyDescent="0.25">
      <c r="A9" s="107" t="s">
        <v>107</v>
      </c>
      <c r="B9" s="63" t="s">
        <v>0</v>
      </c>
      <c r="C9" s="63" t="s">
        <v>12</v>
      </c>
      <c r="D9" s="63" t="s">
        <v>14</v>
      </c>
      <c r="E9" s="64" t="s">
        <v>3</v>
      </c>
      <c r="F9" s="64" t="s">
        <v>3</v>
      </c>
      <c r="G9" s="63" t="s">
        <v>43</v>
      </c>
      <c r="H9" s="63" t="s">
        <v>10</v>
      </c>
      <c r="I9" s="65" t="s">
        <v>6</v>
      </c>
      <c r="J9" s="63" t="s">
        <v>8</v>
      </c>
    </row>
    <row r="10" spans="1:10" ht="24.75" customHeight="1" x14ac:dyDescent="0.2">
      <c r="A10" s="37" t="s">
        <v>24</v>
      </c>
      <c r="B10" s="60">
        <v>521686</v>
      </c>
      <c r="C10" s="60">
        <v>284720</v>
      </c>
      <c r="D10" s="60">
        <v>6188</v>
      </c>
      <c r="E10" s="60">
        <v>70</v>
      </c>
      <c r="F10" s="60">
        <v>0</v>
      </c>
      <c r="G10" s="60">
        <v>130376</v>
      </c>
      <c r="H10" s="60">
        <v>17615</v>
      </c>
      <c r="I10" s="60">
        <v>1689</v>
      </c>
      <c r="J10" s="67">
        <v>962344</v>
      </c>
    </row>
    <row r="11" spans="1:10" ht="24.75" customHeight="1" x14ac:dyDescent="0.2">
      <c r="A11" s="36" t="s">
        <v>23</v>
      </c>
      <c r="B11" s="60">
        <v>100057</v>
      </c>
      <c r="C11" s="60">
        <v>98400</v>
      </c>
      <c r="D11" s="60">
        <v>5148</v>
      </c>
      <c r="E11" s="60">
        <v>15</v>
      </c>
      <c r="F11" s="60">
        <v>0</v>
      </c>
      <c r="G11" s="60">
        <v>55018</v>
      </c>
      <c r="H11" s="60">
        <v>11613</v>
      </c>
      <c r="I11" s="60">
        <v>672</v>
      </c>
      <c r="J11" s="67">
        <v>270923</v>
      </c>
    </row>
    <row r="12" spans="1:10" ht="24.75" customHeight="1" x14ac:dyDescent="0.2">
      <c r="A12" s="36" t="s">
        <v>25</v>
      </c>
      <c r="B12" s="60">
        <v>174411</v>
      </c>
      <c r="C12" s="60">
        <v>50668</v>
      </c>
      <c r="D12" s="60">
        <v>13062</v>
      </c>
      <c r="E12" s="60">
        <v>94</v>
      </c>
      <c r="F12" s="60">
        <v>64</v>
      </c>
      <c r="G12" s="60">
        <v>198179</v>
      </c>
      <c r="H12" s="60">
        <v>14286</v>
      </c>
      <c r="I12" s="60">
        <v>26815</v>
      </c>
      <c r="J12" s="67">
        <v>477579</v>
      </c>
    </row>
    <row r="13" spans="1:10" ht="24.75" customHeight="1" x14ac:dyDescent="0.2">
      <c r="A13" s="36" t="s">
        <v>26</v>
      </c>
      <c r="B13" s="149">
        <v>13006</v>
      </c>
      <c r="C13" s="149">
        <v>14176</v>
      </c>
      <c r="D13" s="149">
        <v>782</v>
      </c>
      <c r="E13" s="149">
        <v>29</v>
      </c>
      <c r="F13" s="149">
        <v>0</v>
      </c>
      <c r="G13" s="149">
        <v>6925</v>
      </c>
      <c r="H13" s="149">
        <v>286</v>
      </c>
      <c r="I13" s="149">
        <v>24</v>
      </c>
      <c r="J13" s="118">
        <v>35228</v>
      </c>
    </row>
    <row r="14" spans="1:10" ht="24.75" customHeight="1" x14ac:dyDescent="0.2">
      <c r="A14" s="27" t="s">
        <v>15</v>
      </c>
      <c r="B14" s="61">
        <v>809160</v>
      </c>
      <c r="C14" s="61">
        <v>447964</v>
      </c>
      <c r="D14" s="61">
        <v>25180</v>
      </c>
      <c r="E14" s="61">
        <v>208</v>
      </c>
      <c r="F14" s="61">
        <v>64</v>
      </c>
      <c r="G14" s="61">
        <v>390498</v>
      </c>
      <c r="H14" s="61">
        <v>43800</v>
      </c>
      <c r="I14" s="61">
        <v>29200</v>
      </c>
      <c r="J14" s="67">
        <v>1746074</v>
      </c>
    </row>
    <row r="15" spans="1:10" ht="24.75" customHeight="1" x14ac:dyDescent="0.2">
      <c r="A15" s="36"/>
      <c r="B15" s="60"/>
      <c r="C15" s="60"/>
      <c r="D15" s="60"/>
      <c r="E15" s="60"/>
      <c r="F15" s="60"/>
      <c r="G15" s="60"/>
      <c r="H15" s="60"/>
      <c r="I15" s="60"/>
      <c r="J15" s="67"/>
    </row>
    <row r="16" spans="1:10" ht="24.75" customHeight="1" x14ac:dyDescent="0.2">
      <c r="A16" s="36" t="s">
        <v>39</v>
      </c>
      <c r="B16" s="60">
        <v>280104</v>
      </c>
      <c r="C16" s="60">
        <v>129787</v>
      </c>
      <c r="D16" s="60">
        <v>12838</v>
      </c>
      <c r="E16" s="60">
        <v>5</v>
      </c>
      <c r="F16" s="60">
        <v>63</v>
      </c>
      <c r="G16" s="60">
        <v>27346</v>
      </c>
      <c r="H16" s="60">
        <v>17721</v>
      </c>
      <c r="I16" s="60">
        <v>2809</v>
      </c>
      <c r="J16" s="67">
        <v>470673</v>
      </c>
    </row>
    <row r="17" spans="1:10" ht="24.75" customHeight="1" x14ac:dyDescent="0.2">
      <c r="A17" s="36" t="s">
        <v>41</v>
      </c>
      <c r="B17" s="73">
        <v>13585</v>
      </c>
      <c r="C17" s="73">
        <v>16186</v>
      </c>
      <c r="D17" s="73">
        <v>878</v>
      </c>
      <c r="E17" s="73">
        <v>0</v>
      </c>
      <c r="F17" s="73">
        <v>0</v>
      </c>
      <c r="G17" s="73">
        <v>2294</v>
      </c>
      <c r="H17" s="73">
        <v>451</v>
      </c>
      <c r="I17" s="73">
        <v>30</v>
      </c>
      <c r="J17" s="152">
        <v>33424</v>
      </c>
    </row>
    <row r="18" spans="1:10" ht="24.75" customHeight="1" x14ac:dyDescent="0.2">
      <c r="A18" s="36" t="s">
        <v>40</v>
      </c>
      <c r="B18" s="149">
        <v>31172</v>
      </c>
      <c r="C18" s="149">
        <v>9854</v>
      </c>
      <c r="D18" s="149">
        <v>13</v>
      </c>
      <c r="E18" s="149">
        <v>0</v>
      </c>
      <c r="F18" s="149">
        <v>0</v>
      </c>
      <c r="G18" s="149">
        <v>1863</v>
      </c>
      <c r="H18" s="149">
        <v>192</v>
      </c>
      <c r="I18" s="149">
        <v>0</v>
      </c>
      <c r="J18" s="118">
        <v>43094</v>
      </c>
    </row>
    <row r="19" spans="1:10" ht="24.75" customHeight="1" x14ac:dyDescent="0.2">
      <c r="A19" s="27" t="s">
        <v>16</v>
      </c>
      <c r="B19" s="61">
        <v>324861</v>
      </c>
      <c r="C19" s="61">
        <v>155827</v>
      </c>
      <c r="D19" s="61">
        <v>13729</v>
      </c>
      <c r="E19" s="61">
        <v>5</v>
      </c>
      <c r="F19" s="61">
        <v>63</v>
      </c>
      <c r="G19" s="61">
        <v>31503</v>
      </c>
      <c r="H19" s="61">
        <v>18364</v>
      </c>
      <c r="I19" s="61">
        <v>2839</v>
      </c>
      <c r="J19" s="67">
        <v>547191</v>
      </c>
    </row>
    <row r="20" spans="1:10" ht="24.75" customHeight="1" x14ac:dyDescent="0.2">
      <c r="A20" s="142"/>
      <c r="B20" s="149"/>
      <c r="C20" s="149"/>
      <c r="D20" s="149"/>
      <c r="E20" s="149"/>
      <c r="F20" s="149"/>
      <c r="G20" s="149"/>
      <c r="H20" s="149"/>
      <c r="I20" s="149"/>
      <c r="J20" s="118"/>
    </row>
    <row r="21" spans="1:10" ht="21" customHeight="1" x14ac:dyDescent="0.2">
      <c r="A21" s="27" t="s">
        <v>17</v>
      </c>
      <c r="B21" s="67">
        <v>1134021</v>
      </c>
      <c r="C21" s="67">
        <v>603791</v>
      </c>
      <c r="D21" s="67">
        <v>38909</v>
      </c>
      <c r="E21" s="67">
        <v>213</v>
      </c>
      <c r="F21" s="67">
        <v>127</v>
      </c>
      <c r="G21" s="67">
        <v>422001</v>
      </c>
      <c r="H21" s="67">
        <v>62164</v>
      </c>
      <c r="I21" s="67">
        <v>32039</v>
      </c>
      <c r="J21" s="67">
        <v>2293265</v>
      </c>
    </row>
    <row r="22" spans="1:10" x14ac:dyDescent="0.2">
      <c r="A22" s="36"/>
      <c r="B22" s="74"/>
      <c r="C22" s="74"/>
      <c r="D22" s="74"/>
      <c r="E22" s="74"/>
      <c r="F22" s="74"/>
      <c r="G22" s="74"/>
      <c r="H22" s="74"/>
      <c r="I22" s="74"/>
      <c r="J22" s="153">
        <v>0</v>
      </c>
    </row>
    <row r="23" spans="1:10" x14ac:dyDescent="0.2">
      <c r="A23" s="36"/>
      <c r="B23" s="148"/>
      <c r="C23" s="148"/>
      <c r="D23" s="148"/>
      <c r="E23" s="148"/>
      <c r="F23" s="148"/>
      <c r="G23" s="148"/>
      <c r="H23" s="148"/>
      <c r="I23" s="148"/>
      <c r="J23" s="148"/>
    </row>
    <row r="24" spans="1:10" x14ac:dyDescent="0.2">
      <c r="A24" s="36"/>
      <c r="B24" s="148"/>
      <c r="C24" s="148"/>
      <c r="D24" s="148"/>
      <c r="E24" s="148"/>
      <c r="F24" s="148"/>
      <c r="G24" s="148"/>
      <c r="H24" s="148"/>
      <c r="I24" s="148"/>
      <c r="J24" s="148"/>
    </row>
    <row r="25" spans="1:10" ht="13.5" thickBot="1" x14ac:dyDescent="0.25">
      <c r="A25" s="36"/>
      <c r="B25" s="154"/>
      <c r="C25" s="154"/>
      <c r="D25" s="154"/>
      <c r="E25" s="154"/>
      <c r="F25" s="154"/>
      <c r="G25" s="154"/>
      <c r="H25" s="154"/>
      <c r="I25" s="154"/>
      <c r="J25" s="154"/>
    </row>
    <row r="26" spans="1:10" x14ac:dyDescent="0.2">
      <c r="A26" s="27" t="s">
        <v>59</v>
      </c>
      <c r="B26" s="119">
        <f>B21+'Eastside owners and species'!B21</f>
        <v>1307253</v>
      </c>
      <c r="C26" s="119">
        <f>C21+'Eastside owners and species'!C21</f>
        <v>653101</v>
      </c>
      <c r="D26" s="119">
        <f>D21+'Eastside owners and species'!D21</f>
        <v>49770</v>
      </c>
      <c r="E26" s="119">
        <f>E21+'Eastside owners and species'!E21</f>
        <v>45816</v>
      </c>
      <c r="F26" s="119">
        <f>F21+'Eastside owners and species'!F21</f>
        <v>1995</v>
      </c>
      <c r="G26" s="119">
        <f>G21+'Eastside owners and species'!G21</f>
        <v>556464</v>
      </c>
      <c r="H26" s="119">
        <f>H21+'Eastside owners and species'!H21</f>
        <v>62210</v>
      </c>
      <c r="I26" s="119">
        <f>I21+'Eastside owners and species'!I21</f>
        <v>43141</v>
      </c>
      <c r="J26" s="119">
        <f>J21+'Eastside owners and species'!J21</f>
        <v>2719750</v>
      </c>
    </row>
    <row r="27" spans="1:10" x14ac:dyDescent="0.2">
      <c r="A27" s="36"/>
      <c r="B27" s="36"/>
      <c r="C27" s="36"/>
      <c r="D27" s="36"/>
      <c r="E27" s="36"/>
      <c r="F27" s="36"/>
      <c r="G27" s="36"/>
      <c r="H27" s="36"/>
      <c r="I27" s="36"/>
      <c r="J27" s="36"/>
    </row>
  </sheetData>
  <pageMargins left="0.75" right="0.29166666666666669" top="0.75" bottom="0.75" header="0.3" footer="0.3"/>
  <pageSetup orientation="portrait" r:id="rId1"/>
  <headerFooter>
    <oddHeader>&amp;C2016 Washington Timber Harvest Report</oddHeader>
    <oddFooter>&amp;Cvii</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vt:i4>
      </vt:variant>
    </vt:vector>
  </HeadingPairs>
  <TitlesOfParts>
    <vt:vector size="45" baseType="lpstr">
      <vt:lpstr>Cover</vt:lpstr>
      <vt:lpstr>Acknowledgements</vt:lpstr>
      <vt:lpstr>Introduction</vt:lpstr>
      <vt:lpstr>Table of Contents</vt:lpstr>
      <vt:lpstr>Organization of Data</vt:lpstr>
      <vt:lpstr>Eastside counties and owners</vt:lpstr>
      <vt:lpstr>Westside counties and owners</vt:lpstr>
      <vt:lpstr>Eastside owners and species</vt:lpstr>
      <vt:lpstr>Westside owners and species</vt:lpstr>
      <vt:lpstr>Tribal Harvests</vt:lpstr>
      <vt:lpstr>Asotin</vt:lpstr>
      <vt:lpstr>Chelan</vt:lpstr>
      <vt:lpstr>Clallam</vt:lpstr>
      <vt:lpstr>Clark</vt:lpstr>
      <vt:lpstr>Columbia</vt:lpstr>
      <vt:lpstr>Cowlitz</vt:lpstr>
      <vt:lpstr>Douglas</vt:lpstr>
      <vt:lpstr>Ferry</vt:lpstr>
      <vt:lpstr>Garfield</vt:lpstr>
      <vt:lpstr>Grays Harbor</vt:lpstr>
      <vt:lpstr>Island</vt:lpstr>
      <vt:lpstr>Jefferson</vt:lpstr>
      <vt:lpstr>King</vt:lpstr>
      <vt:lpstr>Kitsap</vt:lpstr>
      <vt:lpstr>Kittitas</vt:lpstr>
      <vt:lpstr>Klickitat</vt:lpstr>
      <vt:lpstr>Lewis</vt:lpstr>
      <vt:lpstr>Lincoln</vt:lpstr>
      <vt:lpstr>Mason</vt:lpstr>
      <vt:lpstr>Okanogan</vt:lpstr>
      <vt:lpstr>Pacific</vt:lpstr>
      <vt:lpstr>Pend Oreille</vt:lpstr>
      <vt:lpstr>Pierce</vt:lpstr>
      <vt:lpstr>San Juan</vt:lpstr>
      <vt:lpstr>Skagit</vt:lpstr>
      <vt:lpstr>Skamania</vt:lpstr>
      <vt:lpstr>Snohomish</vt:lpstr>
      <vt:lpstr>Spokane</vt:lpstr>
      <vt:lpstr>Stevens</vt:lpstr>
      <vt:lpstr>Thurston</vt:lpstr>
      <vt:lpstr>Wahkiakum</vt:lpstr>
      <vt:lpstr>Whatcom</vt:lpstr>
      <vt:lpstr>Walla Walla</vt:lpstr>
      <vt:lpstr>Yakima</vt:lpstr>
      <vt:lpstr>Cover!Print_Area</vt:lpstr>
    </vt:vector>
  </TitlesOfParts>
  <Company>DNR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dsaa490</dc:creator>
  <cp:lastModifiedBy>SMITH, DORIAN (DNR)</cp:lastModifiedBy>
  <cp:lastPrinted>2017-10-18T16:35:12Z</cp:lastPrinted>
  <dcterms:created xsi:type="dcterms:W3CDTF">2010-01-13T16:40:59Z</dcterms:created>
  <dcterms:modified xsi:type="dcterms:W3CDTF">2017-10-18T16:51:14Z</dcterms:modified>
</cp:coreProperties>
</file>